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Пред2018год" sheetId="1" r:id="rId1"/>
  </sheets>
  <definedNames>
    <definedName name="_xlnm.Print_Titles" localSheetId="0">'Пред2018год'!$4:$6</definedName>
  </definedNames>
  <calcPr fullCalcOnLoad="1"/>
</workbook>
</file>

<file path=xl/sharedStrings.xml><?xml version="1.0" encoding="utf-8"?>
<sst xmlns="http://schemas.openxmlformats.org/spreadsheetml/2006/main" count="108" uniqueCount="93">
  <si>
    <t>I. Растениеводство</t>
  </si>
  <si>
    <t>субсидии на условиях софинансирования за счет средств федерального и краевого бюджетов</t>
  </si>
  <si>
    <t>краевые субсидии</t>
  </si>
  <si>
    <t xml:space="preserve"> субсидии на производство укрывных европейских сортов винограда</t>
  </si>
  <si>
    <t xml:space="preserve"> субсидии на приобретение специализированной техники для производства винограда</t>
  </si>
  <si>
    <t>субсидии на раскорчевку виноградных насаждений, имеющих возраст свыше 20 лет, или пострадавших от чрезвычайных ситуаций</t>
  </si>
  <si>
    <t xml:space="preserve"> субсидии на выращивание посадочного материала виноградных  насаждений</t>
  </si>
  <si>
    <t xml:space="preserve"> субсидии на раскорчевку старовозрастных садов, закладку и уходные работы за молодыми садами до вступления их в плодоношение</t>
  </si>
  <si>
    <t xml:space="preserve"> субсидии на посадку и уходные работы за ягодными культурами, выращивание их посадочного материала</t>
  </si>
  <si>
    <t xml:space="preserve"> субсидии на приобретение оборудования систем мелиоративного орошения сада, ягодных культур, питомника, его шефмонтаж, пусконаладочные работы </t>
  </si>
  <si>
    <t>II. Животноводство</t>
  </si>
  <si>
    <t xml:space="preserve">поддержка племенного животноводства </t>
  </si>
  <si>
    <t>субсидии за реализованные объемы племенных овец</t>
  </si>
  <si>
    <t>субсидии за реализованные объемы семени быков</t>
  </si>
  <si>
    <t>в том числе:</t>
  </si>
  <si>
    <t xml:space="preserve">   - на развитие растениеводства</t>
  </si>
  <si>
    <t xml:space="preserve">  - на развитие животноводства</t>
  </si>
  <si>
    <t xml:space="preserve"> инвестиционным кредитам (займам), </t>
  </si>
  <si>
    <t>Итого поддержка в виде субсидий и грантов</t>
  </si>
  <si>
    <r>
      <t xml:space="preserve"> несвязанная поддержка в области растениеводства </t>
    </r>
    <r>
      <rPr>
        <i/>
        <sz val="10"/>
        <rFont val="Arial"/>
        <family val="2"/>
      </rPr>
      <t>(овощи открытого грунта, семенной картофель, семенники овощных, семенные посевы подсолнечника, кукурузы, сахарной свеклы)</t>
    </r>
  </si>
  <si>
    <t>Наименование направлений поддержки</t>
  </si>
  <si>
    <t xml:space="preserve">субсидии на приобретение элитных семян </t>
  </si>
  <si>
    <t xml:space="preserve">субсидии на закладку и уход за виноградниками </t>
  </si>
  <si>
    <t xml:space="preserve">субсидии на закладку и уход за многолетними плодовыми и ягодными насаждениями </t>
  </si>
  <si>
    <t xml:space="preserve">субсидии на строительство, реконтрукцию и техническое перевооружение мелиоративных систем в рамках подпрограммы "Развитие мелиорации земель сельскохозяйственного назначения" </t>
  </si>
  <si>
    <t>суб-и на возм-е части затрат, связанных с производством специй, пряно-ароматических, эфиромасличных и лекарственных культур</t>
  </si>
  <si>
    <t xml:space="preserve">возмещение части затрат по наращиванию маточного поголовья овец и коз </t>
  </si>
  <si>
    <t xml:space="preserve">поддержка производства и реализации тонкорунной и полутонкорунной шерсти </t>
  </si>
  <si>
    <r>
      <t xml:space="preserve"> долгосрочным, среднесрочным м краткосрочным кредитам, взятым малыми формами хозяйствования (</t>
    </r>
    <r>
      <rPr>
        <sz val="10"/>
        <rFont val="Arial"/>
        <family val="2"/>
      </rPr>
      <t>КФХ и гражданами, ведущими личное подсобное хозяйство</t>
    </r>
    <r>
      <rPr>
        <b/>
        <sz val="10"/>
        <rFont val="Arial"/>
        <family val="2"/>
      </rPr>
      <t xml:space="preserve">) </t>
    </r>
  </si>
  <si>
    <r>
      <t>субсидии на повышение продуктивности в молочном животноводстве (на 1 кг реализованного  молока) (</t>
    </r>
    <r>
      <rPr>
        <i/>
        <sz val="10"/>
        <rFont val="Arial"/>
        <family val="2"/>
      </rPr>
      <t xml:space="preserve">сельскохозяйственным товаропроизводителям, </t>
    </r>
    <r>
      <rPr>
        <b/>
        <i/>
        <sz val="10"/>
        <rFont val="Arial"/>
        <family val="2"/>
      </rPr>
      <t>кроме граждан, ведущих личное подсобное хозяйство</t>
    </r>
    <r>
      <rPr>
        <sz val="10"/>
        <rFont val="Arial"/>
        <family val="2"/>
      </rPr>
      <t xml:space="preserve">) </t>
    </r>
  </si>
  <si>
    <r>
      <t>в области развития производства</t>
    </r>
    <r>
      <rPr>
        <sz val="9"/>
        <rFont val="Arial"/>
        <family val="2"/>
      </rPr>
      <t xml:space="preserve">                      </t>
    </r>
    <r>
      <rPr>
        <b/>
        <sz val="9"/>
        <rFont val="Arial"/>
        <family val="2"/>
      </rPr>
      <t>1) семян с/х культур</t>
    </r>
    <r>
      <rPr>
        <sz val="9"/>
        <rFont val="Arial"/>
        <family val="2"/>
      </rPr>
      <t xml:space="preserve"> - не позднее 01 октября текущего финансового года;                                                                           </t>
    </r>
    <r>
      <rPr>
        <b/>
        <sz val="9"/>
        <rFont val="Arial"/>
        <family val="2"/>
      </rPr>
      <t>2) овощей открытого грунта</t>
    </r>
    <r>
      <rPr>
        <sz val="9"/>
        <rFont val="Arial"/>
        <family val="2"/>
      </rPr>
      <t xml:space="preserve"> - с 01 октября по 01 ноября включительно текущего финансового года</t>
    </r>
  </si>
  <si>
    <t>в период с 25 сентября по 25 ноября включительно текущего финансового года</t>
  </si>
  <si>
    <t>в период с 25 сентября по 20 ноября включительно текущего финансового года</t>
  </si>
  <si>
    <t>в период с 20 октября по 20 ноября включительно текущего финансового года</t>
  </si>
  <si>
    <t>в период с 15 сентября по 15 октября включительно текущего финансового года</t>
  </si>
  <si>
    <t>в срок с 15 сентября по 15 октября включительно текущего финансового года</t>
  </si>
  <si>
    <t>в период с 25 апреля по 15 октября включительно текущего финансового года</t>
  </si>
  <si>
    <r>
      <t xml:space="preserve">субсидии предоставляются через минсельхоз края                                                       </t>
    </r>
    <r>
      <rPr>
        <b/>
        <sz val="9"/>
        <rFont val="Arial"/>
        <family val="2"/>
      </rPr>
      <t xml:space="preserve">ППСК от 24.05.2017 № 214-п </t>
    </r>
    <r>
      <rPr>
        <sz val="9"/>
        <rFont val="Arial"/>
        <family val="2"/>
      </rPr>
      <t>(в ред. ППСК от 03.10.2017 № 395-п)</t>
    </r>
  </si>
  <si>
    <t>в период с 01 сентября по 01 октября включительно текущего финансового года</t>
  </si>
  <si>
    <t>не позднее даты окончания срока подачи заявок, указанной в порядке проведения конкурсного отбора, утверждаемом приказом МСХ СК</t>
  </si>
  <si>
    <t>в период с 01 по 10  октября  включительно текущего финансового года</t>
  </si>
  <si>
    <t>в срок с 15 октября по 15 ноября включительно текущего финансового года</t>
  </si>
  <si>
    <r>
      <t xml:space="preserve">субсидии за реализованные объемы куриных пищевых яиц </t>
    </r>
    <r>
      <rPr>
        <i/>
        <sz val="10"/>
        <rFont val="Arial"/>
        <family val="2"/>
      </rPr>
      <t>(кроме субсидий гражданам, ведущим личное подсобное хозяйство)</t>
    </r>
  </si>
  <si>
    <t>III. Субсидирование процентных ставок по кредитам, полученным по 31.12.2016 г. включительно</t>
  </si>
  <si>
    <r>
      <t xml:space="preserve"> - документы на предоставление субсидий</t>
    </r>
    <r>
      <rPr>
        <sz val="9"/>
        <rFont val="Arial"/>
        <family val="2"/>
      </rPr>
      <t xml:space="preserve"> - не позднее 15 декабря текущего финансового года;                                                                                        </t>
    </r>
    <r>
      <rPr>
        <b/>
        <sz val="9"/>
        <rFont val="Arial"/>
        <family val="2"/>
      </rPr>
      <t>- документы на возмещение части процентных ставок</t>
    </r>
    <r>
      <rPr>
        <sz val="9"/>
        <rFont val="Arial"/>
        <family val="2"/>
      </rPr>
      <t xml:space="preserve">  - ежемесячно, не позднее 1-го числа месяца, следующего за отчетным периодом, а за декабрь - не позднее 10 декабря текущего финансового года</t>
    </r>
  </si>
  <si>
    <t>субсидии на выращивание посадочного материала плодовых насаждений</t>
  </si>
  <si>
    <t xml:space="preserve"> субсидии </t>
  </si>
  <si>
    <t>в период с 15 июля по 10 декабря включительно текущего финансового года</t>
  </si>
  <si>
    <t>Поддержка начинающих фермеров в Ставропольском крае</t>
  </si>
  <si>
    <t>Равитие семейных животноводческих ферм на базе крестьянских (фермерских) хозяйств Ставропольского края</t>
  </si>
  <si>
    <t>субсидии на разведение и (или) содержание, выращивание пород объектов аквакультуры</t>
  </si>
  <si>
    <t xml:space="preserve"> гранты на развитие материально-технической базы сельскохпотребкооперативов в рамках мероприятия "Развитие сельскохозяйственной кооперации в Ставропольском крае"</t>
  </si>
  <si>
    <t>не позднее даты окончания срока подачи заявок, указанной в порядке проведения конкурсного отбора</t>
  </si>
  <si>
    <t>субсидии на приобретение племенного молодняка с/х животных (кроме приобретения по импорту)</t>
  </si>
  <si>
    <r>
      <t xml:space="preserve">субсидии будут редоставляються </t>
    </r>
    <r>
      <rPr>
        <b/>
        <i/>
        <sz val="9"/>
        <rFont val="Arial"/>
        <family val="2"/>
      </rPr>
      <t xml:space="preserve">через минсельхоз края                                       </t>
    </r>
    <r>
      <rPr>
        <i/>
        <sz val="9"/>
        <rFont val="Arial"/>
        <family val="2"/>
      </rPr>
      <t xml:space="preserve">                                                        </t>
    </r>
  </si>
  <si>
    <t>IV.Грантовая поддержка МФХ:</t>
  </si>
  <si>
    <t>V. Поддержка инвестиций:</t>
  </si>
  <si>
    <t>Сроки представления документов получателями субсидий*</t>
  </si>
  <si>
    <t>Примечание*</t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</si>
  <si>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</t>
    </r>
    <r>
      <rPr>
        <i/>
        <sz val="9"/>
        <rFont val="Arial"/>
        <family val="2"/>
      </rPr>
      <t xml:space="preserve">                             </t>
    </r>
    <r>
      <rPr>
        <b/>
        <sz val="9"/>
        <rFont val="Arial"/>
        <family val="2"/>
      </rPr>
      <t xml:space="preserve">ППСК от 18.02.2009 № 34-п </t>
    </r>
    <r>
      <rPr>
        <sz val="9"/>
        <rFont val="Arial"/>
        <family val="2"/>
      </rPr>
      <t>(в ред. ППСК от 04.12.2017 № 482-п)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</si>
  <si>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</t>
    </r>
    <r>
      <rPr>
        <i/>
        <sz val="9"/>
        <rFont val="Arial"/>
        <family val="2"/>
      </rPr>
      <t xml:space="preserve">                              </t>
    </r>
    <r>
      <rPr>
        <b/>
        <sz val="9"/>
        <rFont val="Arial"/>
        <family val="2"/>
      </rPr>
      <t xml:space="preserve">ППСК от 18.02.2009 № 34-п </t>
    </r>
    <r>
      <rPr>
        <sz val="9"/>
        <rFont val="Arial"/>
        <family val="2"/>
      </rPr>
      <t>(в ред. ППСК от 04.12.2017 № 482-п)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</si>
  <si>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</t>
    </r>
    <r>
      <rPr>
        <i/>
        <sz val="9"/>
        <rFont val="Arial"/>
        <family val="2"/>
      </rPr>
      <t xml:space="preserve">                   </t>
    </r>
    <r>
      <rPr>
        <b/>
        <sz val="9"/>
        <rFont val="Arial"/>
        <family val="2"/>
      </rPr>
      <t xml:space="preserve">ППСК от 18.02.2009 № 34-п </t>
    </r>
    <r>
      <rPr>
        <sz val="9"/>
        <rFont val="Arial"/>
        <family val="2"/>
      </rPr>
      <t>(в ред. ППСК от 04.12.2017 № 482-п)</t>
    </r>
  </si>
  <si>
    <r>
      <t xml:space="preserve">* </t>
    </r>
    <r>
      <rPr>
        <b/>
        <i/>
        <sz val="11"/>
        <rFont val="Arial"/>
        <family val="2"/>
      </rPr>
      <t>В информации указаны действующие в настоящее время нормативные правовые акты: постановления Правительства Ставропольского края, которыми утверждены порядки предоставления субсидий. При внесении изменений в постановления Правительства Ставропольского края могут быть  изменены   сроки предоставления документов для получателей субсидий.</t>
    </r>
  </si>
  <si>
    <t xml:space="preserve">ИНФОРМАЦИЯ </t>
  </si>
  <si>
    <t>Объемы поддержки с/х производителей СК на 2018 год   (млн.руб.)</t>
  </si>
  <si>
    <t>субвенции на предоставление  грантов в форме субсидий гражданам, ведущим личное подсобное хозяйство на закладку сада суперинтенсивного типа</t>
  </si>
  <si>
    <t>в период с 02 по 06 апреля включительно текущего финансового года</t>
  </si>
  <si>
    <r>
      <t xml:space="preserve">субсидии предоставляются через минсельхоз края                                                       </t>
    </r>
    <r>
      <rPr>
        <b/>
        <sz val="9"/>
        <rFont val="Arial"/>
        <family val="2"/>
      </rPr>
      <t xml:space="preserve">ППСК от 15.12.2010 № 437-п </t>
    </r>
    <r>
      <rPr>
        <sz val="9"/>
        <rFont val="Arial"/>
        <family val="2"/>
      </rPr>
      <t>(в ред. ППСК от 23.03.2018 № 100-п)</t>
    </r>
  </si>
  <si>
    <r>
      <t xml:space="preserve">субсидии предоставляются </t>
    </r>
    <r>
      <rPr>
        <b/>
        <i/>
        <sz val="9"/>
        <rFont val="Arial"/>
        <family val="2"/>
      </rPr>
      <t>через минсельхоз края</t>
    </r>
    <r>
      <rPr>
        <b/>
        <sz val="9"/>
        <rFont val="Arial"/>
        <family val="2"/>
      </rPr>
      <t xml:space="preserve">                                                                                               ППСК от 06.03.2013 № 69-п </t>
    </r>
    <r>
      <rPr>
        <sz val="9"/>
        <rFont val="Arial"/>
        <family val="2"/>
      </rPr>
      <t>(в ред. ППСК от 23.03.2018 № 101-п)</t>
    </r>
  </si>
  <si>
    <r>
      <t xml:space="preserve">субсидии предоставляются через минсельхоз края                                                          </t>
    </r>
    <r>
      <rPr>
        <b/>
        <sz val="9"/>
        <rFont val="Arial"/>
        <family val="2"/>
      </rPr>
      <t>ППСК от 15.12.2010 № 450-п</t>
    </r>
    <r>
      <rPr>
        <sz val="9"/>
        <rFont val="Arial"/>
        <family val="2"/>
      </rPr>
      <t xml:space="preserve"> (в ред . ППСК от 08.05.2018 № 180-п)</t>
    </r>
  </si>
  <si>
    <r>
      <t xml:space="preserve"> -  документы на возмещение части процентных ставок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</t>
    </r>
    <r>
      <rPr>
        <b/>
        <i/>
        <sz val="9"/>
        <rFont val="Arial"/>
        <family val="2"/>
      </rPr>
      <t xml:space="preserve">при условии прохождения процедуры отбора инвестпроектов в МСХ РФ ) </t>
    </r>
    <r>
      <rPr>
        <sz val="9"/>
        <rFont val="Arial"/>
        <family val="2"/>
      </rPr>
      <t>-   не позднее последнего числа месяца, следующего за месяцем погашения процентов по кредиту (займу), а в декабре - не позднее последнего дня завершения операций по расходам федерального бюджета в текущем финансовом году</t>
    </r>
  </si>
  <si>
    <r>
      <t xml:space="preserve">гранты предоставляются через минсельхоз края                                                            </t>
    </r>
    <r>
      <rPr>
        <b/>
        <sz val="9"/>
        <rFont val="Arial"/>
        <family val="2"/>
      </rPr>
      <t xml:space="preserve">ППСК от 05.06.2012 № 185-п </t>
    </r>
    <r>
      <rPr>
        <sz val="9"/>
        <rFont val="Arial"/>
        <family val="2"/>
      </rPr>
      <t>(в ред. ППСК от 16.04.2018 № 153-п)</t>
    </r>
  </si>
  <si>
    <r>
      <t xml:space="preserve">В 2018 году субсидии будут предоставляться </t>
    </r>
    <r>
      <rPr>
        <b/>
        <i/>
        <sz val="9"/>
        <rFont val="Arial"/>
        <family val="2"/>
      </rPr>
      <t xml:space="preserve">через муниципальные районы (городские округа) края  </t>
    </r>
    <r>
      <rPr>
        <i/>
        <sz val="9"/>
        <rFont val="Arial"/>
        <family val="2"/>
      </rPr>
      <t xml:space="preserve">                                                                           </t>
    </r>
    <r>
      <rPr>
        <b/>
        <sz val="9"/>
        <rFont val="Arial"/>
        <family val="2"/>
      </rPr>
      <t xml:space="preserve">ППСК от 15.12.2010 № 449-п </t>
    </r>
    <r>
      <rPr>
        <sz val="9"/>
        <rFont val="Arial"/>
        <family val="2"/>
      </rPr>
      <t>(в ред ППСК от 09.06.2018 № 236-п)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</si>
  <si>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</t>
    </r>
    <r>
      <rPr>
        <i/>
        <sz val="9"/>
        <rFont val="Arial"/>
        <family val="2"/>
      </rPr>
      <t xml:space="preserve">                                                       </t>
    </r>
    <r>
      <rPr>
        <b/>
        <sz val="9"/>
        <rFont val="Arial"/>
        <family val="2"/>
      </rPr>
      <t xml:space="preserve">ППСК от 15.12.2010 № 449-п </t>
    </r>
    <r>
      <rPr>
        <sz val="9"/>
        <rFont val="Arial"/>
        <family val="2"/>
      </rPr>
      <t>(в ред ППСК от 09.06.2018 № 236-п)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</si>
  <si>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</t>
    </r>
    <r>
      <rPr>
        <i/>
        <sz val="9"/>
        <rFont val="Arial"/>
        <family val="2"/>
      </rPr>
      <t xml:space="preserve">                                                               </t>
    </r>
    <r>
      <rPr>
        <b/>
        <sz val="9"/>
        <rFont val="Arial"/>
        <family val="2"/>
      </rPr>
      <t xml:space="preserve">ППСК от 15.12.2010 № 449-п </t>
    </r>
    <r>
      <rPr>
        <sz val="9"/>
        <rFont val="Arial"/>
        <family val="2"/>
      </rPr>
      <t>(в ред ППСК от 09.06.2018 № 236-п)</t>
    </r>
  </si>
  <si>
    <r>
      <t xml:space="preserve">гранты предоставляются через минсельхоз края                                                            </t>
    </r>
    <r>
      <rPr>
        <b/>
        <sz val="9"/>
        <rFont val="Arial"/>
        <family val="2"/>
      </rPr>
      <t xml:space="preserve">ППСК от 05.06.2012 № 186-п </t>
    </r>
    <r>
      <rPr>
        <sz val="9"/>
        <rFont val="Arial"/>
        <family val="2"/>
      </rPr>
      <t>(в ред. ППСК от 31.05.2018 № 220-п)</t>
    </r>
  </si>
  <si>
    <r>
      <t xml:space="preserve"> о направлениях и объемах поддержки сельскохозяйственных товаропроизводителей Ставропольского края в виде субсидий и грантов в 2018 году  </t>
    </r>
    <r>
      <rPr>
        <b/>
        <sz val="10"/>
        <rFont val="Arial"/>
        <family val="2"/>
      </rPr>
      <t>(в соответствии с Законом СК "О бюджете СК на 2018 год и плановый период 2019 и 2020 годов"(в ред. Закона от 25.07.2018 № 62-кз)</t>
    </r>
  </si>
  <si>
    <r>
      <t xml:space="preserve"> несвязанная поддержка в области растениеводства                      </t>
    </r>
    <r>
      <rPr>
        <i/>
        <sz val="10"/>
        <rFont val="Arial"/>
        <family val="2"/>
      </rPr>
      <t>(на 1 га посевной площади, занятой зерновыми, зернобобовыми и кормовыми культурами)</t>
    </r>
  </si>
  <si>
    <r>
      <t xml:space="preserve">гранты предоставляются через минсельхоз края                                                            </t>
    </r>
    <r>
      <rPr>
        <b/>
        <sz val="9"/>
        <rFont val="Arial"/>
        <family val="2"/>
      </rPr>
      <t xml:space="preserve">ППСК от 31.07.2015  № 333-п </t>
    </r>
    <r>
      <rPr>
        <sz val="9"/>
        <rFont val="Arial"/>
        <family val="2"/>
      </rPr>
      <t>(в ред. ППСК от 21.06.2018  № 242-п)</t>
    </r>
  </si>
  <si>
    <r>
      <t xml:space="preserve">субсидии предоставляются через минсельхоз края                                                                             </t>
    </r>
    <r>
      <rPr>
        <b/>
        <sz val="9"/>
        <rFont val="Arial"/>
        <family val="2"/>
      </rPr>
      <t>ППСК от 09.12.2015 № 523-п</t>
    </r>
    <r>
      <rPr>
        <sz val="9"/>
        <rFont val="Arial"/>
        <family val="2"/>
      </rPr>
      <t xml:space="preserve"> (в ред . ППСК от 04.07.2018 № 266-п)</t>
    </r>
  </si>
  <si>
    <t>в период с 01 ноября по 01 декабря включительно текущего финансового года</t>
  </si>
  <si>
    <r>
      <t xml:space="preserve">гранты  предоставляются </t>
    </r>
    <r>
      <rPr>
        <b/>
        <i/>
        <sz val="9"/>
        <rFont val="Arial"/>
        <family val="2"/>
      </rPr>
      <t>через муниципальные районы (городские округа) края:</t>
    </r>
    <r>
      <rPr>
        <i/>
        <sz val="9"/>
        <rFont val="Arial"/>
        <family val="2"/>
      </rPr>
      <t xml:space="preserve"> Андроповский, Георгиевский, Ипатовский, Минераловодский, Предгорный                                                </t>
    </r>
    <r>
      <rPr>
        <b/>
        <sz val="9"/>
        <rFont val="Arial"/>
        <family val="2"/>
      </rPr>
      <t>ППСК от 29.01.2018 № 38-п</t>
    </r>
  </si>
  <si>
    <r>
      <t xml:space="preserve">субсидии предоставляются </t>
    </r>
    <r>
      <rPr>
        <b/>
        <i/>
        <sz val="9"/>
        <rFont val="Arial"/>
        <family val="2"/>
      </rPr>
      <t>через муниципальные районы (городские округа) края</t>
    </r>
    <r>
      <rPr>
        <b/>
        <sz val="9"/>
        <rFont val="Arial"/>
        <family val="2"/>
      </rPr>
      <t xml:space="preserve">                                                                                               ППСК от 14.03.2013 № 84-п </t>
    </r>
    <r>
      <rPr>
        <sz val="9"/>
        <rFont val="Arial"/>
        <family val="2"/>
      </rPr>
      <t>(в ред. ППСК от 27.07.2018 № 299-п)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</si>
  <si>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</t>
    </r>
    <r>
      <rPr>
        <i/>
        <sz val="9"/>
        <rFont val="Arial"/>
        <family val="2"/>
      </rPr>
      <t xml:space="preserve">                               </t>
    </r>
    <r>
      <rPr>
        <b/>
        <sz val="9"/>
        <rFont val="Arial"/>
        <family val="2"/>
      </rPr>
      <t xml:space="preserve">ППСК от 18.02.2009 № 35-п </t>
    </r>
    <r>
      <rPr>
        <sz val="9"/>
        <rFont val="Arial"/>
        <family val="2"/>
      </rPr>
      <t>(в ред. ППСК от 21.08.2018 № 348-п)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</si>
  <si>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</t>
    </r>
    <r>
      <rPr>
        <i/>
        <sz val="9"/>
        <rFont val="Arial"/>
        <family val="2"/>
      </rPr>
      <t xml:space="preserve">                           </t>
    </r>
    <r>
      <rPr>
        <b/>
        <sz val="9"/>
        <rFont val="Arial"/>
        <family val="2"/>
      </rPr>
      <t xml:space="preserve">ППСК от 18.02.2009 № 35-п </t>
    </r>
    <r>
      <rPr>
        <sz val="9"/>
        <rFont val="Arial"/>
        <family val="2"/>
      </rPr>
      <t>(в ред. ППСК от 21.08.2018 № 348-п)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</si>
  <si>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</t>
    </r>
    <r>
      <rPr>
        <i/>
        <sz val="9"/>
        <rFont val="Arial"/>
        <family val="2"/>
      </rPr>
      <t xml:space="preserve">                      </t>
    </r>
    <r>
      <rPr>
        <b/>
        <sz val="9"/>
        <rFont val="Arial"/>
        <family val="2"/>
      </rPr>
      <t xml:space="preserve">ППСК от 18.02.2009 № 35-п </t>
    </r>
    <r>
      <rPr>
        <sz val="9"/>
        <rFont val="Arial"/>
        <family val="2"/>
      </rPr>
      <t>(в ред. ППСК от 21.08.2018 № 348-п)</t>
    </r>
  </si>
  <si>
    <r>
      <t xml:space="preserve">субсидии предоставляются </t>
    </r>
    <r>
      <rPr>
        <b/>
        <i/>
        <sz val="9"/>
        <rFont val="Arial"/>
        <family val="2"/>
      </rPr>
      <t>через муниципальные районы (городские округа) края</t>
    </r>
    <r>
      <rPr>
        <b/>
        <sz val="9"/>
        <rFont val="Arial"/>
        <family val="2"/>
      </rPr>
      <t xml:space="preserve">                                                                                               ППСК от 21.12.2011 № 508-п </t>
    </r>
    <r>
      <rPr>
        <sz val="9"/>
        <rFont val="Arial"/>
        <family val="2"/>
      </rPr>
      <t>(в ред. ППСК от 21.08.2018 № 344-п)</t>
    </r>
  </si>
  <si>
    <r>
      <t xml:space="preserve">субсидии предоставляются через минсельхоз края                                                       </t>
    </r>
    <r>
      <rPr>
        <b/>
        <sz val="9"/>
        <rFont val="Arial"/>
        <family val="2"/>
      </rPr>
      <t xml:space="preserve">ППСК от 24.08.2015 № 369-п </t>
    </r>
    <r>
      <rPr>
        <sz val="9"/>
        <rFont val="Arial"/>
        <family val="2"/>
      </rPr>
      <t>(в ред. ППСК от 10.08.2018 № 331-п)</t>
    </r>
  </si>
  <si>
    <t>в период с 15 октября по 15 ноября включительно текущего финансового года</t>
  </si>
  <si>
    <r>
      <t xml:space="preserve">субсидии предоставляются </t>
    </r>
    <r>
      <rPr>
        <b/>
        <i/>
        <sz val="9"/>
        <rFont val="Arial"/>
        <family val="2"/>
      </rPr>
      <t>через минсельхоз края</t>
    </r>
    <r>
      <rPr>
        <b/>
        <sz val="9"/>
        <rFont val="Arial"/>
        <family val="2"/>
      </rPr>
      <t xml:space="preserve">                                                                                               ППСК от 10.08.2018 № 332-п </t>
    </r>
  </si>
  <si>
    <r>
      <t xml:space="preserve">субсидии предоставляются через минсельхоз края                                                                             </t>
    </r>
    <r>
      <rPr>
        <b/>
        <sz val="9"/>
        <rFont val="Arial"/>
        <family val="2"/>
      </rPr>
      <t>ППСК от 19.10.2011 № 409-п</t>
    </r>
    <r>
      <rPr>
        <sz val="9"/>
        <rFont val="Arial"/>
        <family val="2"/>
      </rPr>
      <t xml:space="preserve"> (в ред . ППСК от 08.08.2018 № 318-п)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</si>
  <si>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муниципальные районы (городские округа) края                                                    </t>
    </r>
    <r>
      <rPr>
        <b/>
        <sz val="9"/>
        <rFont val="Arial"/>
        <family val="2"/>
      </rPr>
      <t>ППСК от 21.12.2011 № 508-п</t>
    </r>
    <r>
      <rPr>
        <sz val="9"/>
        <rFont val="Arial"/>
        <family val="2"/>
      </rPr>
      <t xml:space="preserve"> (в ред. ППСК от 21.08.2018 № 344-п)</t>
    </r>
  </si>
  <si>
    <r>
      <t xml:space="preserve">субсидии предоставляются через минсельхоз края                                                            </t>
    </r>
    <r>
      <rPr>
        <b/>
        <sz val="9"/>
        <rFont val="Arial"/>
        <family val="2"/>
      </rPr>
      <t xml:space="preserve">ППСК от 14.11.2012 № 448-п </t>
    </r>
    <r>
      <rPr>
        <sz val="9"/>
        <rFont val="Arial"/>
        <family val="2"/>
      </rPr>
      <t>(в ред. ППСК от 01.08.2018 № 309-п)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</si>
</sst>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u val="single"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>
      <alignment horizontal="left" wrapText="1"/>
    </xf>
    <xf numFmtId="180" fontId="9" fillId="0" borderId="0" xfId="0" applyNumberFormat="1" applyFont="1" applyFill="1" applyBorder="1" applyAlignment="1">
      <alignment horizontal="center" vertical="top" wrapText="1"/>
    </xf>
    <xf numFmtId="180" fontId="10" fillId="0" borderId="0" xfId="0" applyNumberFormat="1" applyFont="1" applyBorder="1" applyAlignment="1">
      <alignment horizontal="center" vertical="top"/>
    </xf>
    <xf numFmtId="180" fontId="10" fillId="0" borderId="2" xfId="0" applyNumberFormat="1" applyFont="1" applyBorder="1" applyAlignment="1">
      <alignment horizontal="center" vertical="top"/>
    </xf>
    <xf numFmtId="180" fontId="1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80" fontId="2" fillId="0" borderId="1" xfId="0" applyNumberFormat="1" applyFont="1" applyBorder="1" applyAlignment="1">
      <alignment horizontal="center" vertical="top"/>
    </xf>
    <xf numFmtId="180" fontId="10" fillId="0" borderId="2" xfId="0" applyNumberFormat="1" applyFont="1" applyFill="1" applyBorder="1" applyAlignment="1">
      <alignment horizontal="center" vertical="top" wrapText="1"/>
    </xf>
    <xf numFmtId="180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80" fontId="10" fillId="0" borderId="2" xfId="0" applyNumberFormat="1" applyFont="1" applyBorder="1" applyAlignment="1">
      <alignment horizontal="center" vertical="top" wrapText="1"/>
    </xf>
    <xf numFmtId="180" fontId="2" fillId="0" borderId="1" xfId="0" applyNumberFormat="1" applyFont="1" applyBorder="1" applyAlignment="1">
      <alignment horizontal="center" vertical="top" wrapText="1"/>
    </xf>
    <xf numFmtId="180" fontId="9" fillId="0" borderId="0" xfId="0" applyNumberFormat="1" applyFont="1" applyBorder="1" applyAlignment="1">
      <alignment horizontal="center" vertical="top" wrapText="1"/>
    </xf>
    <xf numFmtId="180" fontId="10" fillId="0" borderId="5" xfId="0" applyNumberFormat="1" applyFont="1" applyBorder="1" applyAlignment="1">
      <alignment horizontal="center" vertical="top"/>
    </xf>
    <xf numFmtId="180" fontId="14" fillId="0" borderId="2" xfId="0" applyNumberFormat="1" applyFont="1" applyBorder="1" applyAlignment="1">
      <alignment horizontal="left" vertical="top" wrapText="1"/>
    </xf>
    <xf numFmtId="180" fontId="15" fillId="0" borderId="2" xfId="0" applyNumberFormat="1" applyFont="1" applyBorder="1" applyAlignment="1">
      <alignment horizontal="left" vertical="top" wrapText="1"/>
    </xf>
    <xf numFmtId="180" fontId="2" fillId="0" borderId="6" xfId="0" applyNumberFormat="1" applyFont="1" applyBorder="1" applyAlignment="1">
      <alignment horizontal="center" vertical="top" wrapText="1"/>
    </xf>
    <xf numFmtId="180" fontId="2" fillId="0" borderId="7" xfId="0" applyNumberFormat="1" applyFont="1" applyBorder="1" applyAlignment="1">
      <alignment horizontal="center" vertical="top"/>
    </xf>
    <xf numFmtId="180" fontId="9" fillId="0" borderId="5" xfId="0" applyNumberFormat="1" applyFont="1" applyBorder="1" applyAlignment="1">
      <alignment horizontal="center" vertical="top" wrapText="1"/>
    </xf>
    <xf numFmtId="180" fontId="9" fillId="0" borderId="5" xfId="0" applyNumberFormat="1" applyFont="1" applyFill="1" applyBorder="1" applyAlignment="1">
      <alignment horizontal="center" vertical="top" wrapText="1"/>
    </xf>
    <xf numFmtId="180" fontId="10" fillId="0" borderId="5" xfId="0" applyNumberFormat="1" applyFont="1" applyFill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top"/>
    </xf>
    <xf numFmtId="0" fontId="0" fillId="0" borderId="7" xfId="0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7" xfId="0" applyFont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180" fontId="2" fillId="0" borderId="16" xfId="0" applyNumberFormat="1" applyFont="1" applyBorder="1" applyAlignment="1">
      <alignment horizontal="center" vertical="top"/>
    </xf>
    <xf numFmtId="180" fontId="2" fillId="0" borderId="2" xfId="0" applyNumberFormat="1" applyFont="1" applyBorder="1" applyAlignment="1">
      <alignment horizontal="center" vertical="top"/>
    </xf>
    <xf numFmtId="0" fontId="0" fillId="0" borderId="17" xfId="0" applyFill="1" applyBorder="1" applyAlignment="1">
      <alignment vertical="top" wrapText="1"/>
    </xf>
    <xf numFmtId="180" fontId="10" fillId="0" borderId="18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180" fontId="10" fillId="0" borderId="20" xfId="0" applyNumberFormat="1" applyFont="1" applyFill="1" applyBorder="1" applyAlignment="1">
      <alignment horizontal="center" vertical="top" wrapText="1"/>
    </xf>
    <xf numFmtId="180" fontId="14" fillId="0" borderId="20" xfId="0" applyNumberFormat="1" applyFont="1" applyBorder="1" applyAlignment="1">
      <alignment horizontal="left" vertical="top" wrapText="1"/>
    </xf>
    <xf numFmtId="0" fontId="5" fillId="0" borderId="21" xfId="0" applyFont="1" applyBorder="1" applyAlignment="1">
      <alignment vertical="top" wrapText="1"/>
    </xf>
    <xf numFmtId="180" fontId="15" fillId="0" borderId="22" xfId="0" applyNumberFormat="1" applyFont="1" applyFill="1" applyBorder="1" applyAlignment="1">
      <alignment horizontal="left" vertical="top" wrapText="1"/>
    </xf>
    <xf numFmtId="180" fontId="11" fillId="0" borderId="3" xfId="0" applyNumberFormat="1" applyFont="1" applyBorder="1" applyAlignment="1">
      <alignment horizontal="center" vertical="top" wrapText="1"/>
    </xf>
    <xf numFmtId="180" fontId="2" fillId="0" borderId="22" xfId="0" applyNumberFormat="1" applyFont="1" applyFill="1" applyBorder="1" applyAlignment="1">
      <alignment horizontal="center" vertical="top" wrapText="1"/>
    </xf>
    <xf numFmtId="0" fontId="0" fillId="0" borderId="23" xfId="0" applyFill="1" applyBorder="1" applyAlignment="1">
      <alignment vertical="top" wrapText="1"/>
    </xf>
    <xf numFmtId="180" fontId="10" fillId="0" borderId="24" xfId="0" applyNumberFormat="1" applyFont="1" applyFill="1" applyBorder="1" applyAlignment="1">
      <alignment horizontal="center" vertical="top" wrapText="1"/>
    </xf>
    <xf numFmtId="180" fontId="14" fillId="0" borderId="24" xfId="0" applyNumberFormat="1" applyFont="1" applyBorder="1" applyAlignment="1">
      <alignment horizontal="left" vertical="top" wrapText="1"/>
    </xf>
    <xf numFmtId="0" fontId="5" fillId="0" borderId="25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80" fontId="2" fillId="0" borderId="1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 vertical="top" wrapText="1"/>
    </xf>
    <xf numFmtId="180" fontId="10" fillId="0" borderId="27" xfId="0" applyNumberFormat="1" applyFont="1" applyFill="1" applyBorder="1" applyAlignment="1">
      <alignment horizontal="center" vertical="top" wrapText="1"/>
    </xf>
    <xf numFmtId="180" fontId="14" fillId="0" borderId="27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7" xfId="0" applyFont="1" applyBorder="1" applyAlignment="1">
      <alignment vertical="top" wrapText="1"/>
    </xf>
    <xf numFmtId="180" fontId="12" fillId="0" borderId="18" xfId="0" applyNumberFormat="1" applyFont="1" applyBorder="1" applyAlignment="1">
      <alignment horizontal="center" vertical="top" wrapText="1"/>
    </xf>
    <xf numFmtId="0" fontId="2" fillId="0" borderId="28" xfId="0" applyFont="1" applyFill="1" applyBorder="1" applyAlignment="1">
      <alignment horizontal="left" vertical="top" wrapText="1"/>
    </xf>
    <xf numFmtId="180" fontId="2" fillId="0" borderId="28" xfId="0" applyNumberFormat="1" applyFont="1" applyFill="1" applyBorder="1" applyAlignment="1">
      <alignment horizontal="center" vertical="top" wrapText="1"/>
    </xf>
    <xf numFmtId="180" fontId="15" fillId="0" borderId="29" xfId="0" applyNumberFormat="1" applyFont="1" applyFill="1" applyBorder="1" applyAlignment="1">
      <alignment horizontal="left" vertical="top" wrapText="1"/>
    </xf>
    <xf numFmtId="0" fontId="5" fillId="0" borderId="30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3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180" fontId="15" fillId="0" borderId="35" xfId="0" applyNumberFormat="1" applyFont="1" applyBorder="1" applyAlignment="1">
      <alignment horizontal="left" vertical="top" wrapText="1"/>
    </xf>
    <xf numFmtId="180" fontId="14" fillId="0" borderId="3" xfId="0" applyNumberFormat="1" applyFont="1" applyBorder="1" applyAlignment="1">
      <alignment horizontal="left" vertical="top" wrapText="1"/>
    </xf>
    <xf numFmtId="180" fontId="14" fillId="0" borderId="18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46">
      <selection activeCell="E53" sqref="E53"/>
    </sheetView>
  </sheetViews>
  <sheetFormatPr defaultColWidth="9.140625" defaultRowHeight="12.75"/>
  <cols>
    <col min="1" max="1" width="0.13671875" style="0" customWidth="1"/>
    <col min="2" max="2" width="52.8515625" style="0" customWidth="1"/>
    <col min="3" max="3" width="24.7109375" style="0" customWidth="1"/>
    <col min="4" max="4" width="36.28125" style="0" customWidth="1"/>
    <col min="5" max="5" width="35.57421875" style="0" customWidth="1"/>
  </cols>
  <sheetData>
    <row r="1" spans="2:5" ht="15.75">
      <c r="B1" s="74" t="s">
        <v>63</v>
      </c>
      <c r="C1" s="74"/>
      <c r="D1" s="74"/>
      <c r="E1" s="74"/>
    </row>
    <row r="2" spans="2:5" ht="46.5" customHeight="1">
      <c r="B2" s="68" t="s">
        <v>76</v>
      </c>
      <c r="C2" s="68"/>
      <c r="D2" s="68"/>
      <c r="E2" s="68"/>
    </row>
    <row r="3" ht="20.25" customHeight="1" thickBot="1"/>
    <row r="4" spans="2:5" ht="24" customHeight="1">
      <c r="B4" s="69" t="s">
        <v>20</v>
      </c>
      <c r="C4" s="69" t="s">
        <v>64</v>
      </c>
      <c r="D4" s="69" t="s">
        <v>57</v>
      </c>
      <c r="E4" s="69" t="s">
        <v>58</v>
      </c>
    </row>
    <row r="5" spans="2:5" ht="23.25" customHeight="1">
      <c r="B5" s="70"/>
      <c r="C5" s="70"/>
      <c r="D5" s="70"/>
      <c r="E5" s="70"/>
    </row>
    <row r="6" spans="2:5" ht="58.5" customHeight="1" thickBot="1">
      <c r="B6" s="71"/>
      <c r="C6" s="71"/>
      <c r="D6" s="71"/>
      <c r="E6" s="71"/>
    </row>
    <row r="7" spans="2:5" ht="31.5" customHeight="1" thickBot="1">
      <c r="B7" s="1" t="s">
        <v>18</v>
      </c>
      <c r="C7" s="12">
        <f>C8+C27+C40+C46+C50</f>
        <v>4593.2</v>
      </c>
      <c r="D7" s="17"/>
      <c r="E7" s="22"/>
    </row>
    <row r="8" spans="2:5" ht="17.25" customHeight="1" thickBot="1">
      <c r="B8" s="10" t="s">
        <v>0</v>
      </c>
      <c r="C8" s="7">
        <f>SUM(C10:C26)</f>
        <v>939.9999999999999</v>
      </c>
      <c r="D8" s="18"/>
      <c r="E8" s="23"/>
    </row>
    <row r="9" spans="2:5" ht="25.5" customHeight="1">
      <c r="B9" s="24" t="s">
        <v>1</v>
      </c>
      <c r="C9" s="13"/>
      <c r="D9" s="19"/>
      <c r="E9" s="25"/>
    </row>
    <row r="10" spans="2:5" ht="42.75" customHeight="1">
      <c r="B10" s="26" t="s">
        <v>77</v>
      </c>
      <c r="C10" s="4">
        <v>223.1</v>
      </c>
      <c r="D10" s="16"/>
      <c r="E10" s="27"/>
    </row>
    <row r="11" spans="2:5" ht="78.75" customHeight="1">
      <c r="B11" s="26" t="s">
        <v>19</v>
      </c>
      <c r="C11" s="4">
        <v>135.3</v>
      </c>
      <c r="D11" s="16" t="s">
        <v>30</v>
      </c>
      <c r="E11" s="27" t="s">
        <v>82</v>
      </c>
    </row>
    <row r="12" spans="2:5" ht="77.25" customHeight="1">
      <c r="B12" s="26" t="s">
        <v>21</v>
      </c>
      <c r="C12" s="4">
        <v>98.7</v>
      </c>
      <c r="D12" s="15" t="s">
        <v>32</v>
      </c>
      <c r="E12" s="27" t="s">
        <v>72</v>
      </c>
    </row>
    <row r="13" spans="2:5" ht="57.75" customHeight="1">
      <c r="B13" s="26" t="s">
        <v>22</v>
      </c>
      <c r="C13" s="4">
        <v>91</v>
      </c>
      <c r="D13" s="15" t="s">
        <v>31</v>
      </c>
      <c r="E13" s="27" t="s">
        <v>73</v>
      </c>
    </row>
    <row r="14" spans="2:5" ht="57" customHeight="1">
      <c r="B14" s="26" t="s">
        <v>23</v>
      </c>
      <c r="C14" s="11">
        <v>281.7</v>
      </c>
      <c r="D14" s="15" t="s">
        <v>31</v>
      </c>
      <c r="E14" s="27" t="s">
        <v>74</v>
      </c>
    </row>
    <row r="15" spans="2:5" ht="14.25" customHeight="1">
      <c r="B15" s="29" t="s">
        <v>2</v>
      </c>
      <c r="C15" s="2"/>
      <c r="D15" s="20"/>
      <c r="E15" s="25"/>
    </row>
    <row r="16" spans="2:5" ht="51" customHeight="1">
      <c r="B16" s="26" t="s">
        <v>3</v>
      </c>
      <c r="C16" s="11">
        <v>3</v>
      </c>
      <c r="D16" s="15" t="s">
        <v>34</v>
      </c>
      <c r="E16" s="27" t="s">
        <v>83</v>
      </c>
    </row>
    <row r="17" spans="2:5" ht="51" customHeight="1">
      <c r="B17" s="26" t="s">
        <v>4</v>
      </c>
      <c r="C17" s="11">
        <v>3</v>
      </c>
      <c r="D17" s="15" t="s">
        <v>34</v>
      </c>
      <c r="E17" s="27" t="s">
        <v>84</v>
      </c>
    </row>
    <row r="18" spans="2:5" ht="51.75" customHeight="1">
      <c r="B18" s="26" t="s">
        <v>5</v>
      </c>
      <c r="C18" s="11">
        <v>1</v>
      </c>
      <c r="D18" s="15" t="s">
        <v>35</v>
      </c>
      <c r="E18" s="27" t="s">
        <v>84</v>
      </c>
    </row>
    <row r="19" spans="2:5" ht="49.5" customHeight="1">
      <c r="B19" s="26" t="s">
        <v>6</v>
      </c>
      <c r="C19" s="11">
        <v>1</v>
      </c>
      <c r="D19" s="15" t="s">
        <v>34</v>
      </c>
      <c r="E19" s="27" t="s">
        <v>85</v>
      </c>
    </row>
    <row r="20" spans="2:5" ht="52.5" customHeight="1">
      <c r="B20" s="26" t="s">
        <v>7</v>
      </c>
      <c r="C20" s="11">
        <v>6.3</v>
      </c>
      <c r="D20" s="15" t="s">
        <v>47</v>
      </c>
      <c r="E20" s="27" t="s">
        <v>59</v>
      </c>
    </row>
    <row r="21" spans="2:5" ht="51.75" customHeight="1">
      <c r="B21" s="26" t="s">
        <v>8</v>
      </c>
      <c r="C21" s="11">
        <v>4</v>
      </c>
      <c r="D21" s="15" t="s">
        <v>36</v>
      </c>
      <c r="E21" s="27" t="s">
        <v>60</v>
      </c>
    </row>
    <row r="22" spans="2:5" ht="52.5" customHeight="1">
      <c r="B22" s="26" t="s">
        <v>45</v>
      </c>
      <c r="C22" s="11">
        <v>2</v>
      </c>
      <c r="D22" s="15" t="s">
        <v>34</v>
      </c>
      <c r="E22" s="27" t="s">
        <v>59</v>
      </c>
    </row>
    <row r="23" spans="2:5" ht="52.5" customHeight="1">
      <c r="B23" s="28" t="s">
        <v>9</v>
      </c>
      <c r="C23" s="8">
        <v>4.9</v>
      </c>
      <c r="D23" s="15" t="s">
        <v>34</v>
      </c>
      <c r="E23" s="27" t="s">
        <v>61</v>
      </c>
    </row>
    <row r="24" spans="2:5" ht="78.75" customHeight="1">
      <c r="B24" s="28" t="s">
        <v>65</v>
      </c>
      <c r="C24" s="8">
        <v>80</v>
      </c>
      <c r="D24" s="15" t="s">
        <v>52</v>
      </c>
      <c r="E24" s="27" t="s">
        <v>81</v>
      </c>
    </row>
    <row r="25" spans="2:5" ht="60.75" customHeight="1" thickBot="1">
      <c r="B25" s="43" t="s">
        <v>25</v>
      </c>
      <c r="C25" s="44">
        <v>5</v>
      </c>
      <c r="D25" s="45" t="s">
        <v>34</v>
      </c>
      <c r="E25" s="46" t="s">
        <v>37</v>
      </c>
    </row>
    <row r="26" spans="2:5" ht="16.5" customHeight="1" thickBot="1" thickTop="1">
      <c r="B26" s="30"/>
      <c r="C26" s="3"/>
      <c r="D26" s="14"/>
      <c r="E26" s="25"/>
    </row>
    <row r="27" spans="2:5" ht="21.75" customHeight="1" thickBot="1">
      <c r="B27" s="10" t="s">
        <v>10</v>
      </c>
      <c r="C27" s="9">
        <f>SUM(C29:C39)</f>
        <v>714.1999999999999</v>
      </c>
      <c r="D27" s="18"/>
      <c r="E27" s="23"/>
    </row>
    <row r="28" spans="2:5" ht="34.5" customHeight="1">
      <c r="B28" s="24" t="s">
        <v>1</v>
      </c>
      <c r="C28" s="13"/>
      <c r="D28" s="19"/>
      <c r="E28" s="25"/>
    </row>
    <row r="29" spans="2:5" ht="63.75" customHeight="1">
      <c r="B29" s="31" t="s">
        <v>11</v>
      </c>
      <c r="C29" s="11">
        <v>405.4</v>
      </c>
      <c r="D29" s="15" t="s">
        <v>66</v>
      </c>
      <c r="E29" s="27" t="s">
        <v>67</v>
      </c>
    </row>
    <row r="30" spans="2:5" ht="60" customHeight="1">
      <c r="B30" s="28" t="s">
        <v>26</v>
      </c>
      <c r="C30" s="8">
        <v>38</v>
      </c>
      <c r="D30" s="15" t="s">
        <v>38</v>
      </c>
      <c r="E30" s="32" t="s">
        <v>86</v>
      </c>
    </row>
    <row r="31" spans="2:5" ht="54.75" customHeight="1">
      <c r="B31" s="28" t="s">
        <v>27</v>
      </c>
      <c r="C31" s="8">
        <v>82.9</v>
      </c>
      <c r="D31" s="15" t="s">
        <v>38</v>
      </c>
      <c r="E31" s="27" t="s">
        <v>87</v>
      </c>
    </row>
    <row r="32" spans="2:5" ht="55.5" customHeight="1">
      <c r="B32" s="28" t="s">
        <v>29</v>
      </c>
      <c r="C32" s="8">
        <v>40</v>
      </c>
      <c r="D32" s="15" t="s">
        <v>66</v>
      </c>
      <c r="E32" s="32" t="s">
        <v>68</v>
      </c>
    </row>
    <row r="33" spans="2:5" ht="37.5" customHeight="1" thickBot="1">
      <c r="B33" s="59" t="s">
        <v>53</v>
      </c>
      <c r="C33" s="57">
        <v>120</v>
      </c>
      <c r="D33" s="58" t="s">
        <v>88</v>
      </c>
      <c r="E33" s="32" t="s">
        <v>89</v>
      </c>
    </row>
    <row r="34" spans="2:5" ht="23.25" customHeight="1">
      <c r="B34" s="29" t="s">
        <v>2</v>
      </c>
      <c r="C34" s="2"/>
      <c r="D34" s="20"/>
      <c r="E34" s="25"/>
    </row>
    <row r="35" spans="2:5" ht="58.5" customHeight="1">
      <c r="B35" s="28" t="s">
        <v>12</v>
      </c>
      <c r="C35" s="8">
        <v>2.8</v>
      </c>
      <c r="D35" s="15" t="s">
        <v>80</v>
      </c>
      <c r="E35" s="27" t="s">
        <v>79</v>
      </c>
    </row>
    <row r="36" spans="2:5" ht="52.5" customHeight="1">
      <c r="B36" s="28" t="s">
        <v>13</v>
      </c>
      <c r="C36" s="8">
        <v>4</v>
      </c>
      <c r="D36" s="15" t="s">
        <v>41</v>
      </c>
      <c r="E36" s="27" t="s">
        <v>90</v>
      </c>
    </row>
    <row r="37" spans="2:5" ht="67.5" customHeight="1">
      <c r="B37" s="28" t="s">
        <v>42</v>
      </c>
      <c r="C37" s="8">
        <v>17.1</v>
      </c>
      <c r="D37" s="15" t="s">
        <v>40</v>
      </c>
      <c r="E37" s="32" t="s">
        <v>86</v>
      </c>
    </row>
    <row r="38" spans="1:5" ht="37.5" customHeight="1">
      <c r="A38" t="s">
        <v>46</v>
      </c>
      <c r="B38" s="28" t="s">
        <v>50</v>
      </c>
      <c r="C38" s="8">
        <v>4</v>
      </c>
      <c r="D38" s="15"/>
      <c r="E38" s="32" t="s">
        <v>54</v>
      </c>
    </row>
    <row r="39" spans="2:5" ht="3" customHeight="1" thickBot="1">
      <c r="B39" s="30"/>
      <c r="C39" s="3"/>
      <c r="D39" s="14"/>
      <c r="E39" s="25"/>
    </row>
    <row r="40" spans="2:5" ht="54.75" customHeight="1" thickBot="1">
      <c r="B40" s="6" t="s">
        <v>43</v>
      </c>
      <c r="C40" s="39">
        <f>C41+C45</f>
        <v>1875.6</v>
      </c>
      <c r="D40" s="40"/>
      <c r="E40" s="23"/>
    </row>
    <row r="41" spans="2:5" ht="31.5" customHeight="1">
      <c r="B41" s="36" t="s">
        <v>17</v>
      </c>
      <c r="C41" s="4">
        <f>SUM(C43:C44)</f>
        <v>1867.6</v>
      </c>
      <c r="D41" s="78" t="s">
        <v>70</v>
      </c>
      <c r="E41" s="75" t="s">
        <v>69</v>
      </c>
    </row>
    <row r="42" spans="2:5" ht="15" customHeight="1">
      <c r="B42" s="34" t="s">
        <v>14</v>
      </c>
      <c r="C42" s="48"/>
      <c r="D42" s="79"/>
      <c r="E42" s="76"/>
    </row>
    <row r="43" spans="2:5" ht="23.25" customHeight="1">
      <c r="B43" s="35" t="s">
        <v>15</v>
      </c>
      <c r="C43" s="5">
        <v>1270</v>
      </c>
      <c r="D43" s="79"/>
      <c r="E43" s="76"/>
    </row>
    <row r="44" spans="2:5" ht="87" customHeight="1">
      <c r="B44" s="61" t="s">
        <v>16</v>
      </c>
      <c r="C44" s="62">
        <v>597.6</v>
      </c>
      <c r="D44" s="80"/>
      <c r="E44" s="77"/>
    </row>
    <row r="45" spans="2:5" ht="144.75" customHeight="1" thickBot="1">
      <c r="B45" s="37" t="s">
        <v>28</v>
      </c>
      <c r="C45" s="49">
        <v>8</v>
      </c>
      <c r="D45" s="47" t="s">
        <v>44</v>
      </c>
      <c r="E45" s="38" t="s">
        <v>91</v>
      </c>
    </row>
    <row r="46" spans="2:5" ht="43.5" customHeight="1" thickBot="1">
      <c r="B46" s="54" t="s">
        <v>55</v>
      </c>
      <c r="C46" s="55">
        <f>C47+C48+C49</f>
        <v>817.8000000000001</v>
      </c>
      <c r="D46" s="21"/>
      <c r="E46" s="33"/>
    </row>
    <row r="47" spans="2:5" ht="96" customHeight="1">
      <c r="B47" s="41" t="s">
        <v>48</v>
      </c>
      <c r="C47" s="42">
        <v>121.9</v>
      </c>
      <c r="D47" s="15" t="s">
        <v>39</v>
      </c>
      <c r="E47" s="27" t="s">
        <v>75</v>
      </c>
    </row>
    <row r="48" spans="2:5" ht="89.25" customHeight="1">
      <c r="B48" s="28" t="s">
        <v>49</v>
      </c>
      <c r="C48" s="8">
        <v>571.7</v>
      </c>
      <c r="D48" s="15" t="s">
        <v>39</v>
      </c>
      <c r="E48" s="27" t="s">
        <v>71</v>
      </c>
    </row>
    <row r="49" spans="2:5" ht="92.25" customHeight="1">
      <c r="B49" s="28" t="s">
        <v>51</v>
      </c>
      <c r="C49" s="8">
        <v>124.2</v>
      </c>
      <c r="D49" s="15" t="s">
        <v>39</v>
      </c>
      <c r="E49" s="27" t="s">
        <v>78</v>
      </c>
    </row>
    <row r="50" spans="2:5" ht="29.25" customHeight="1" thickBot="1">
      <c r="B50" s="63" t="s">
        <v>56</v>
      </c>
      <c r="C50" s="64">
        <f>C51+C52</f>
        <v>245.6</v>
      </c>
      <c r="D50" s="65"/>
      <c r="E50" s="66"/>
    </row>
    <row r="51" spans="2:5" ht="18.75" customHeight="1" thickBot="1">
      <c r="B51" s="56"/>
      <c r="C51" s="44"/>
      <c r="D51" s="45"/>
      <c r="E51" s="46"/>
    </row>
    <row r="52" spans="2:5" ht="77.25" customHeight="1" thickBot="1" thickTop="1">
      <c r="B52" s="50" t="s">
        <v>24</v>
      </c>
      <c r="C52" s="51">
        <v>245.6</v>
      </c>
      <c r="D52" s="52" t="s">
        <v>33</v>
      </c>
      <c r="E52" s="53" t="s">
        <v>92</v>
      </c>
    </row>
    <row r="53" ht="8.25" customHeight="1"/>
    <row r="54" spans="2:5" ht="66.75" customHeight="1">
      <c r="B54" s="72" t="s">
        <v>62</v>
      </c>
      <c r="C54" s="73"/>
      <c r="D54" s="73"/>
      <c r="E54" s="73"/>
    </row>
    <row r="55" spans="2:5" ht="12.75" customHeight="1">
      <c r="B55" s="67"/>
      <c r="C55" s="67"/>
      <c r="D55" s="67"/>
      <c r="E55" s="67"/>
    </row>
    <row r="56" spans="2:5" ht="12.75">
      <c r="B56" s="67"/>
      <c r="C56" s="67"/>
      <c r="D56" s="67"/>
      <c r="E56" s="67"/>
    </row>
    <row r="58" spans="2:5" ht="12.75">
      <c r="B58" s="60"/>
      <c r="C58" s="60"/>
      <c r="D58" s="60"/>
      <c r="E58" s="60"/>
    </row>
  </sheetData>
  <mergeCells count="11">
    <mergeCell ref="B1:E1"/>
    <mergeCell ref="E41:E44"/>
    <mergeCell ref="E4:E6"/>
    <mergeCell ref="B4:B6"/>
    <mergeCell ref="D4:D6"/>
    <mergeCell ref="D41:D44"/>
    <mergeCell ref="B55:E55"/>
    <mergeCell ref="B56:E56"/>
    <mergeCell ref="B2:E2"/>
    <mergeCell ref="C4:C6"/>
    <mergeCell ref="B54:E54"/>
  </mergeCells>
  <printOptions/>
  <pageMargins left="0" right="0" top="0.6692913385826772" bottom="0.4724409448818898" header="0.31496062992125984" footer="0.31496062992125984"/>
  <pageSetup horizontalDpi="600" verticalDpi="600" orientation="landscape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2018-08-31T07:26:47Z</cp:lastPrinted>
  <dcterms:created xsi:type="dcterms:W3CDTF">2016-10-24T07:38:52Z</dcterms:created>
  <dcterms:modified xsi:type="dcterms:W3CDTF">2018-08-31T07:29:35Z</dcterms:modified>
  <cp:category/>
  <cp:version/>
  <cp:contentType/>
  <cp:contentStatus/>
</cp:coreProperties>
</file>