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ед2020год" sheetId="1" r:id="rId1"/>
  </sheets>
  <definedNames>
    <definedName name="_xlnm.Print_Titles" localSheetId="0">'Пред2020год'!$4:$6</definedName>
  </definedNames>
  <calcPr fullCalcOnLoad="1" refMode="R1C1"/>
</workbook>
</file>

<file path=xl/sharedStrings.xml><?xml version="1.0" encoding="utf-8"?>
<sst xmlns="http://schemas.openxmlformats.org/spreadsheetml/2006/main" count="127" uniqueCount="108">
  <si>
    <t>I. Растениеводство</t>
  </si>
  <si>
    <t>субсидии на условиях софинансирования за счет средств федерального и краевого бюджетов</t>
  </si>
  <si>
    <t>краевые субсидии</t>
  </si>
  <si>
    <t xml:space="preserve"> субсидии на производство укрывных европейских сортов винограда</t>
  </si>
  <si>
    <t xml:space="preserve"> субсидии на приобретение специализированной техники для производства винограда</t>
  </si>
  <si>
    <t>субсидии на раскорчевку виноградных насаждений, имеющих возраст свыше 20 лет, или пострадавших от чрезвычайных ситуаций</t>
  </si>
  <si>
    <t xml:space="preserve"> субсидии на выращивание посадочного материала виноградных  насаждений</t>
  </si>
  <si>
    <t>II. Животноводство</t>
  </si>
  <si>
    <t xml:space="preserve">поддержка племенного животноводства </t>
  </si>
  <si>
    <t>субсидии за реализованные объемы семени быков</t>
  </si>
  <si>
    <t>в том числе:</t>
  </si>
  <si>
    <t xml:space="preserve">   - на развитие растениеводства</t>
  </si>
  <si>
    <t xml:space="preserve">  - на развитие животноводства</t>
  </si>
  <si>
    <t xml:space="preserve"> инвестиционным кредитам (займам), </t>
  </si>
  <si>
    <t>Итого поддержка в виде субсидий и грантов</t>
  </si>
  <si>
    <t>Наименование направлений поддержки</t>
  </si>
  <si>
    <t>суб-и на возм-е части затрат, связанных с производством специй, пряно-ароматических, эфиромасличных и лекарственных культур</t>
  </si>
  <si>
    <r>
      <t xml:space="preserve"> долгосрочным, среднесрочным м краткосрочным кредитам, взятым малыми формами хозяйствования (</t>
    </r>
    <r>
      <rPr>
        <sz val="10"/>
        <rFont val="Arial"/>
        <family val="2"/>
      </rPr>
      <t>КФХ и гражданами, ведущими личное подсобное хозяйство</t>
    </r>
    <r>
      <rPr>
        <b/>
        <sz val="10"/>
        <rFont val="Arial"/>
        <family val="2"/>
      </rPr>
      <t xml:space="preserve">) </t>
    </r>
  </si>
  <si>
    <t>в период с 15 сентября по 15 октября включительно текущего финансового года</t>
  </si>
  <si>
    <t>в срок с 15 сентября по 15 октября включительно текущего финансового года</t>
  </si>
  <si>
    <t>не позднее даты окончания срока подачи заявок, указанной в порядке проведения конкурсного отбора, утверждаемом приказом МСХ СК</t>
  </si>
  <si>
    <t>в срок с 15 октября по 15 ноября включительно текущего финансового года</t>
  </si>
  <si>
    <t>III. Субсидирование процентных ставок по кредитам, полученным по 31.12.2016 г. включительно</t>
  </si>
  <si>
    <r>
      <t xml:space="preserve"> - документы на предоставление субсидий</t>
    </r>
    <r>
      <rPr>
        <sz val="9"/>
        <rFont val="Arial"/>
        <family val="2"/>
      </rPr>
      <t xml:space="preserve"> - не позднее 15 декабря текущего финансового года;                                                                                        </t>
    </r>
    <r>
      <rPr>
        <b/>
        <sz val="9"/>
        <rFont val="Arial"/>
        <family val="2"/>
      </rPr>
      <t>- документы на возмещение части процентных ставок</t>
    </r>
    <r>
      <rPr>
        <sz val="9"/>
        <rFont val="Arial"/>
        <family val="2"/>
      </rPr>
      <t xml:space="preserve">  - ежемесячно, не позднее 1-го числа месяца, следующего за отчетным периодом, а за декабрь - не позднее 10 декабря текущего финансового года</t>
    </r>
  </si>
  <si>
    <t>субсидии на выращивание посадочного материала плодовых насаждений</t>
  </si>
  <si>
    <t xml:space="preserve"> субсидии </t>
  </si>
  <si>
    <t>субсидии на разведение и (или) содержание, выращивание пород объектов аквакультуры</t>
  </si>
  <si>
    <t>не позднее даты окончания срока подачи заявок, указанной в порядке проведения конкурсного отбора</t>
  </si>
  <si>
    <t>Сроки представления документов получателями субсидий*</t>
  </si>
  <si>
    <t>Примечание*</t>
  </si>
  <si>
    <t xml:space="preserve">ИНФОРМАЦИЯ </t>
  </si>
  <si>
    <r>
      <t xml:space="preserve"> -  документы на возмещение части процентных ставок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b/>
        <i/>
        <sz val="9"/>
        <rFont val="Arial"/>
        <family val="2"/>
      </rPr>
      <t xml:space="preserve">при условии прохождения процедуры отбора инвестпроектов в МСХ РФ ) </t>
    </r>
    <r>
      <rPr>
        <sz val="9"/>
        <rFont val="Arial"/>
        <family val="2"/>
      </rPr>
      <t>-   не позднее последнего числа месяца, следующего за месяцем погашения процентов по кредиту (займу), а в декабре - не позднее последнего дня завершения операций по расходам федерального бюджета в текущем финансовом году</t>
    </r>
  </si>
  <si>
    <t>IV.Поддержка страхования</t>
  </si>
  <si>
    <t>по договорам страхования в растениеводстве</t>
  </si>
  <si>
    <t>по договорам страхования в животноводстве</t>
  </si>
  <si>
    <t>V.Грантовая поддержка МФХ:</t>
  </si>
  <si>
    <t>VI. Поддержка инвестиций:</t>
  </si>
  <si>
    <t xml:space="preserve">субсидии на возмещение части прямых понесенных затрат на создание и (или) модернизацию объектов агропромышленного комплекса </t>
  </si>
  <si>
    <t>для участия в конкурсном отборе в Минсельхозе России - документы представляются в МСХ СК - в течение 2 рабочих дней со дня опубликования на официальном сайте Минсельхоза России в информационно-телекоммуникационной сети "Интернет" извещения о проведении конкурсного отбора</t>
  </si>
  <si>
    <t>до 1 ноября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</si>
  <si>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 xml:space="preserve">ППСК от 18.02.2009 № 35-п </t>
    </r>
    <r>
      <rPr>
        <sz val="9"/>
        <rFont val="Arial"/>
        <family val="2"/>
      </rPr>
      <t>(в ред. ППСК от 18.04.2019 № 171-п)</t>
    </r>
  </si>
  <si>
    <t>не позднее даты окончания срока подачи заявок, указанной в объявлении о проведении конкурсного отбора</t>
  </si>
  <si>
    <r>
      <t xml:space="preserve">субсидии  педоставляются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25.09.2018 № 417-п 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>(в ред. от 21.06.2019 № 275-п)</t>
    </r>
    <r>
      <rPr>
        <b/>
        <i/>
        <sz val="9"/>
        <rFont val="Arial"/>
        <family val="2"/>
      </rPr>
      <t xml:space="preserve">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</si>
  <si>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t>План.объемы поддержки с/х производителей СК на 2020 год   (млн.руб.)</t>
  </si>
  <si>
    <r>
      <t>субсидии на проведение комплекса агротехнологических работ в области развития семеноводства сельскохозяйственных культур</t>
    </r>
    <r>
      <rPr>
        <i/>
        <sz val="10"/>
        <rFont val="Arial"/>
        <family val="2"/>
      </rPr>
      <t xml:space="preserve"> (на 1 га посевной площади)</t>
    </r>
  </si>
  <si>
    <t>субсидии на поддержку элитного семеноводства</t>
  </si>
  <si>
    <t>Гранты "Агростартап" в рамках регионального проекта "Создание системы поддержки фермеров и развитие сельской кооперации"</t>
  </si>
  <si>
    <t>Субсидии на возмещение части затрат сельхозпотребкооперативов в рамках регионального проекта "Создание системы поддержки фермеров и развитие сельской кооперации"</t>
  </si>
  <si>
    <t>субсидии на реализацию мероприятий в области мелиорации земель сельскохозяйственного назначения в рамках регионального проекта "Экспорт продукции агропромышленного комплекса"</t>
  </si>
  <si>
    <r>
      <t>субсидии на проведение комплекса агротехнологических работ, обеспечивающих увеличение производства картофеля и овощных культур открытого грунта</t>
    </r>
    <r>
      <rPr>
        <i/>
        <sz val="10"/>
        <rFont val="Arial"/>
        <family val="2"/>
      </rPr>
      <t xml:space="preserve"> ( на 1 га посевной площади, занятой картофелем и овощами открытого грунта) </t>
    </r>
  </si>
  <si>
    <r>
      <t>субсидии на поддержку собственного производства молока (</t>
    </r>
    <r>
      <rPr>
        <i/>
        <sz val="10"/>
        <rFont val="Arial"/>
        <family val="2"/>
      </rPr>
      <t xml:space="preserve">сельскохозяйственным товаропроизводителям, </t>
    </r>
    <r>
      <rPr>
        <b/>
        <i/>
        <sz val="10"/>
        <rFont val="Arial"/>
        <family val="2"/>
      </rPr>
      <t>кроме граждан, ведущих личное подсобное хозяйство</t>
    </r>
    <r>
      <rPr>
        <sz val="10"/>
        <rFont val="Arial"/>
        <family val="2"/>
      </rPr>
      <t xml:space="preserve">) </t>
    </r>
  </si>
  <si>
    <t>в период с 25 октября по 20 ноября текущего финансового года</t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</si>
  <si>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25.03.2020 № 131-п</t>
    </r>
  </si>
  <si>
    <r>
      <t>в срок</t>
    </r>
    <r>
      <rPr>
        <b/>
        <sz val="9"/>
        <rFont val="Arial"/>
        <family val="2"/>
      </rPr>
      <t xml:space="preserve"> с 01 по 15 апреля включительно</t>
    </r>
    <r>
      <rPr>
        <sz val="9"/>
        <rFont val="Arial"/>
        <family val="2"/>
      </rPr>
      <t xml:space="preserve"> текущего финансового года</t>
    </r>
  </si>
  <si>
    <r>
      <t xml:space="preserve">субсидии на проведение комплекса агротехнологических работ, повышение уровня экологической безопасности сельскохозяйственного  производства, а также на повышение плодородия и качества почв </t>
    </r>
    <r>
      <rPr>
        <b/>
        <i/>
        <u val="single"/>
        <sz val="10"/>
        <rFont val="Arial"/>
        <family val="2"/>
      </rPr>
      <t>на</t>
    </r>
    <r>
      <rPr>
        <b/>
        <u val="single"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 xml:space="preserve"> посевных площадях, занятых зерновыми, зернобобовыми, масличными (за исключением рапса и сои), кормовыми культурами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(на 1 га посевной площади)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</si>
  <si>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28.01.2019 № 25-п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(в ред. ППСК от 16.03.2020 № 117-п)</t>
    </r>
    <r>
      <rPr>
        <b/>
        <i/>
        <sz val="9"/>
        <rFont val="Arial"/>
        <family val="2"/>
      </rPr>
      <t xml:space="preserve">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</si>
  <si>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28.01.2019 № 25-п  </t>
    </r>
    <r>
      <rPr>
        <sz val="9"/>
        <rFont val="Arial"/>
        <family val="2"/>
      </rPr>
      <t>(в ред. ППСК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>от 16.03.2020 № 117-п)</t>
    </r>
    <r>
      <rPr>
        <b/>
        <i/>
        <sz val="9"/>
        <rFont val="Arial"/>
        <family val="2"/>
      </rPr>
      <t xml:space="preserve">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</si>
  <si>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23.04.2020 № 200-п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</si>
  <si>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23.04.2020 № 199-п</t>
    </r>
  </si>
  <si>
    <r>
      <t>в период</t>
    </r>
    <r>
      <rPr>
        <b/>
        <sz val="9"/>
        <rFont val="Arial"/>
        <family val="2"/>
      </rPr>
      <t xml:space="preserve"> с 27 апреля  по 25 мая включительно</t>
    </r>
    <r>
      <rPr>
        <sz val="9"/>
        <rFont val="Arial"/>
        <family val="2"/>
      </rPr>
      <t xml:space="preserve"> текущего финансового года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</si>
  <si>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06.03.2013 № 69-п </t>
    </r>
    <r>
      <rPr>
        <sz val="9"/>
        <rFont val="Arial"/>
        <family val="2"/>
      </rPr>
      <t>(в ред. ППСК от 22.04.2020 № 195-п)</t>
    </r>
  </si>
  <si>
    <r>
      <t>в период</t>
    </r>
    <r>
      <rPr>
        <b/>
        <sz val="9"/>
        <rFont val="Arial"/>
        <family val="2"/>
      </rPr>
      <t xml:space="preserve"> с 01 июля по 01 августа включительно</t>
    </r>
    <r>
      <rPr>
        <sz val="9"/>
        <rFont val="Arial"/>
        <family val="2"/>
      </rPr>
      <t xml:space="preserve"> текущего финансового года</t>
    </r>
  </si>
  <si>
    <r>
      <rPr>
        <sz val="9"/>
        <rFont val="Arial"/>
        <family val="2"/>
      </rPr>
      <t>в срок</t>
    </r>
    <r>
      <rPr>
        <b/>
        <sz val="9"/>
        <rFont val="Arial"/>
        <family val="2"/>
      </rPr>
      <t xml:space="preserve"> с 01 августа по 15 ноября </t>
    </r>
    <r>
      <rPr>
        <sz val="9"/>
        <rFont val="Arial"/>
        <family val="2"/>
      </rPr>
      <t>текущего финансового года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</si>
  <si>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29.04.2020 № 224-п</t>
    </r>
  </si>
  <si>
    <r>
      <t xml:space="preserve">с 20 сентября по 25 ноября включительно </t>
    </r>
    <r>
      <rPr>
        <sz val="9"/>
        <rFont val="Arial"/>
        <family val="2"/>
      </rPr>
      <t>текущего финансового года</t>
    </r>
  </si>
  <si>
    <t xml:space="preserve">субсидии на закладку и уход за многолетними насаждениями (до вступления в товарное плодоношение, но не более 3 лет для садов интенсивного типа), включая питомники,в т.ч. на установку шпалеры, противоградовой сетки, систем орошения, раскорчевку выбывших из эксплуатации многолетних насаждений </t>
  </si>
  <si>
    <r>
      <t xml:space="preserve"> в текущем году гранты  предоставляются </t>
    </r>
    <r>
      <rPr>
        <b/>
        <i/>
        <sz val="9"/>
        <rFont val="Arial"/>
        <family val="2"/>
      </rPr>
      <t xml:space="preserve">через муниц. районы (городские округа) края: </t>
    </r>
    <r>
      <rPr>
        <sz val="9"/>
        <rFont val="Arial"/>
        <family val="2"/>
      </rPr>
      <t>Александровский, Благодарненский, Буденновский, Левокумский, Нефтекумский, Петровский, Советский, Степновский, Туркменский, г.Невинномысск</t>
    </r>
    <r>
      <rPr>
        <i/>
        <sz val="9"/>
        <rFont val="Arial"/>
        <family val="2"/>
      </rPr>
      <t xml:space="preserve">                                                                            </t>
    </r>
    <r>
      <rPr>
        <b/>
        <sz val="9"/>
        <rFont val="Arial"/>
        <family val="2"/>
      </rPr>
      <t xml:space="preserve">ППСК от 29.01.2018 № 38-п </t>
    </r>
    <r>
      <rPr>
        <sz val="9"/>
        <rFont val="Arial"/>
        <family val="2"/>
      </rPr>
      <t>(в ред. ППСК от 20.04.2020 № 185-п)</t>
    </r>
  </si>
  <si>
    <r>
      <rPr>
        <sz val="9"/>
        <rFont val="Arial"/>
        <family val="2"/>
      </rPr>
      <t>в период</t>
    </r>
    <r>
      <rPr>
        <b/>
        <sz val="9"/>
        <rFont val="Arial"/>
        <family val="2"/>
      </rPr>
      <t xml:space="preserve"> с 18 по 24 мая включительно </t>
    </r>
    <r>
      <rPr>
        <sz val="9"/>
        <rFont val="Arial"/>
        <family val="2"/>
      </rPr>
      <t>текущего финансового года</t>
    </r>
  </si>
  <si>
    <r>
      <t xml:space="preserve">субсидии предоставляются через минсельхоз края                                                       </t>
    </r>
    <r>
      <rPr>
        <b/>
        <sz val="9"/>
        <rFont val="Arial"/>
        <family val="2"/>
      </rPr>
      <t xml:space="preserve">ППСК от 15.12.2010 № 437-п </t>
    </r>
    <r>
      <rPr>
        <sz val="9"/>
        <rFont val="Arial"/>
        <family val="2"/>
      </rPr>
      <t>(в ред. ППСК от 02.05.2020 № 229-п)</t>
    </r>
  </si>
  <si>
    <r>
      <t xml:space="preserve">в период </t>
    </r>
    <r>
      <rPr>
        <b/>
        <sz val="9"/>
        <rFont val="Arial"/>
        <family val="2"/>
      </rPr>
      <t xml:space="preserve">с 01 сентября по 01 октября включительно </t>
    </r>
    <r>
      <rPr>
        <sz val="9"/>
        <rFont val="Arial"/>
        <family val="2"/>
      </rPr>
      <t>текущего финансового года</t>
    </r>
  </si>
  <si>
    <t>поддержка производства с/х товаропроизводителями шерсти, полученной от тонкорунных и полутонкорунных пород овец, реализующим такую продукцию  перерабатывающим организациям, расположенным на территории Российской федерации</t>
  </si>
  <si>
    <r>
      <rPr>
        <sz val="9"/>
        <rFont val="Arial"/>
        <family val="2"/>
      </rPr>
      <t>в период</t>
    </r>
    <r>
      <rPr>
        <b/>
        <sz val="9"/>
        <rFont val="Arial"/>
        <family val="2"/>
      </rPr>
      <t xml:space="preserve"> с 01 сентября по 01 октября включительно </t>
    </r>
    <r>
      <rPr>
        <sz val="9"/>
        <rFont val="Arial"/>
        <family val="2"/>
      </rPr>
      <t>текущего финансового года</t>
    </r>
  </si>
  <si>
    <r>
      <t>субсидии предоставляются ч</t>
    </r>
    <r>
      <rPr>
        <b/>
        <i/>
        <sz val="9"/>
        <rFont val="Arial"/>
        <family val="2"/>
      </rPr>
      <t xml:space="preserve">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ППСК от 24.08.2015 № 369-п </t>
    </r>
    <r>
      <rPr>
        <sz val="9"/>
        <rFont val="Arial"/>
        <family val="2"/>
      </rPr>
      <t>(в ред. ППСК от 29.04.2020 № 222-п)</t>
    </r>
  </si>
  <si>
    <t>субсидии на приобретение племенного молодняка с/х животных в племенных организациях, зарегистрированных в государственном племенном регистре</t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</si>
  <si>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ППСК от 28.05.2019 № 235-п </t>
    </r>
    <r>
      <rPr>
        <sz val="9"/>
        <rFont val="Arial"/>
        <family val="2"/>
      </rPr>
      <t>(в ред. ППСК от 07.05.2020 № 235-п)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</si>
  <si>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ППСК от 05.06.2012 № 185-п </t>
    </r>
    <r>
      <rPr>
        <sz val="9"/>
        <rFont val="Arial"/>
        <family val="2"/>
      </rPr>
      <t>(в ред. ППСК от 06.05.2020 № 231-п)</t>
    </r>
  </si>
  <si>
    <t>Гранты на равитие семейных  ферм КФХ, включая индивидуальных предпринимателей</t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</si>
  <si>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31.07.2015  № 333-п </t>
    </r>
    <r>
      <rPr>
        <sz val="9"/>
        <rFont val="Arial"/>
        <family val="2"/>
      </rPr>
      <t>(в ред. ППСК от 07.05.2020 № 240-п)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</si>
  <si>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28.05.2019 № 233-п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(в ред. ППСК от 11.05.2020 № 242-п)</t>
    </r>
    <r>
      <rPr>
        <b/>
        <i/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</si>
  <si>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</t>
    </r>
    <r>
      <rPr>
        <i/>
        <sz val="9"/>
        <rFont val="Arial"/>
        <family val="2"/>
      </rPr>
      <t xml:space="preserve"> получателям, </t>
    </r>
    <r>
      <rPr>
        <b/>
        <i/>
        <sz val="9"/>
        <rFont val="Arial"/>
        <family val="2"/>
      </rPr>
      <t>прошедшим конкурсный отбор в Минсельхозе России</t>
    </r>
    <r>
      <rPr>
        <i/>
        <sz val="9"/>
        <rFont val="Arial"/>
        <family val="2"/>
      </rPr>
      <t xml:space="preserve">                                                         </t>
    </r>
    <r>
      <rPr>
        <b/>
        <sz val="9"/>
        <rFont val="Arial"/>
        <family val="2"/>
      </rPr>
      <t xml:space="preserve">ППСК от 07.12.2018 № 552-п </t>
    </r>
    <r>
      <rPr>
        <sz val="9"/>
        <rFont val="Arial"/>
        <family val="2"/>
      </rPr>
      <t>(в ред. ППСК от 06.05.2020 № 232-п)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</si>
  <si>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</t>
    </r>
    <r>
      <rPr>
        <i/>
        <sz val="9"/>
        <rFont val="Arial"/>
        <family val="2"/>
      </rPr>
      <t xml:space="preserve">                                 </t>
    </r>
    <r>
      <rPr>
        <b/>
        <sz val="9"/>
        <rFont val="Arial"/>
        <family val="2"/>
      </rPr>
      <t xml:space="preserve">ППСК от 14.11.2012 № 448-п </t>
    </r>
    <r>
      <rPr>
        <sz val="9"/>
        <rFont val="Arial"/>
        <family val="2"/>
      </rPr>
      <t>(в ред. ППСК от 07.05.2020 № 241-п)</t>
    </r>
  </si>
  <si>
    <r>
      <t>субсидии</t>
    </r>
    <r>
      <rPr>
        <b/>
        <sz val="10"/>
        <rFont val="Arial"/>
        <family val="2"/>
      </rPr>
      <t xml:space="preserve"> на реализацию мероприятий в области мелиорации</t>
    </r>
    <r>
      <rPr>
        <sz val="10"/>
        <rFont val="Arial"/>
        <family val="2"/>
      </rPr>
      <t xml:space="preserve"> земель сельскохозяйственного назначения (на стр-во, реконструкцию, техперевооружение мелиоративных систем общего и индивид.-ного пользования и отдельно расположенных гидротехнических сооружений, а также рыбоводных прудов,  принадлежащих с/х производителям на праве собственности или переданных в пользование в установленном порядке </t>
    </r>
    <r>
      <rPr>
        <i/>
        <sz val="10"/>
        <rFont val="Arial"/>
        <family val="2"/>
      </rPr>
      <t>(за исключением затрат, связанных с проведением проектных и изыскательских работ и подготовкой проектной документации в отношении указанных объектов)</t>
    </r>
  </si>
  <si>
    <t>* В информации указаны действующие в настоящее время нормативные правовые акты: постановления Правительства Ставропольского края, которыми утверждены порядки предоставления субсидий. При внесении изменений в постановления Правительства Ставропольского края могут быть  изменены   сроки предоставления документов для получателей субсидий.</t>
  </si>
  <si>
    <t>субсидии на приобретение оборудования систем мелиоративного орошения сада, ягодных культур, питомника, его шефмонтажом, пусконаладочными работами, с учетом затрат, связанных с изготовлением ПСД</t>
  </si>
  <si>
    <t xml:space="preserve"> гранты в форме субсидий гражданам, ведущим личные подсобные хозяйства, на закладку сада суперинтенсивного типа</t>
  </si>
  <si>
    <t xml:space="preserve"> Гранты на развитие материально-технической базы сельскохозяйственных потребительских кооперативов, за исключением сельскохозяйственных кредитных потребительских кооперативов </t>
  </si>
  <si>
    <t>в период с 15 августа по 15 сентября включительно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</si>
  <si>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18.02.2009 № 34-п </t>
    </r>
    <r>
      <rPr>
        <sz val="9"/>
        <rFont val="Arial"/>
        <family val="2"/>
      </rPr>
      <t>(в ред. ППСК от 08.06.2020 № 311-п)</t>
    </r>
  </si>
  <si>
    <t xml:space="preserve"> субсидии на посадку и уходные работы за ягодными культурами, выращивание их посадочного материала, с учетом затрат, связанных с изготовлением ПСД</t>
  </si>
  <si>
    <t>в период с 15 июня по 10 июля включительно текущего финансового года</t>
  </si>
  <si>
    <t xml:space="preserve"> субсидии на раскорчевку старовозрастных садов или погибших в результате воздействия неблагоприятных почвенно-климатических условий садов, закладку и уходные работы за молодыми садами до вступления их в плодоношение, с учетом затрат, связанных с изгот-ем ПСД</t>
  </si>
  <si>
    <r>
      <t xml:space="preserve"> о направлениях и объемах поддержки сельскохозяйственных товаропроизводителей Ставропольского края в виде субсидий и грантов в  2020 году </t>
    </r>
    <r>
      <rPr>
        <b/>
        <sz val="10"/>
        <rFont val="Arial"/>
        <family val="2"/>
      </rPr>
      <t>(в соответствии с Законом СК "О бюджете СК на 2020 год и плановый период 2021 и 2022 годов" в ред. от 20.07.2020 № 83-кз)</t>
    </r>
  </si>
  <si>
    <t>субсидии на производство масличных культур</t>
  </si>
  <si>
    <r>
      <rPr>
        <sz val="9"/>
        <rFont val="Arial"/>
        <family val="2"/>
      </rPr>
      <t xml:space="preserve">в период </t>
    </r>
    <r>
      <rPr>
        <b/>
        <sz val="9"/>
        <rFont val="Arial"/>
        <family val="2"/>
      </rPr>
      <t xml:space="preserve">с 15 июня по 17 июля включительно </t>
    </r>
    <r>
      <rPr>
        <sz val="9"/>
        <rFont val="Arial"/>
        <family val="2"/>
      </rPr>
      <t>текущего финансового года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</si>
  <si>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27.04.2020 № 217-п </t>
    </r>
    <r>
      <rPr>
        <sz val="9"/>
        <rFont val="Arial"/>
        <family val="2"/>
      </rPr>
      <t>(в ред. ППСК от 10.07.2020 № 360-п)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</si>
  <si>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</t>
    </r>
    <r>
      <rPr>
        <i/>
        <sz val="9"/>
        <rFont val="Arial"/>
        <family val="2"/>
      </rPr>
      <t xml:space="preserve">                                             </t>
    </r>
    <r>
      <rPr>
        <b/>
        <sz val="9"/>
        <rFont val="Arial"/>
        <family val="2"/>
      </rPr>
      <t xml:space="preserve">ППСК от 24.05.2017 № 214-п </t>
    </r>
    <r>
      <rPr>
        <sz val="9"/>
        <rFont val="Arial"/>
        <family val="2"/>
      </rPr>
      <t>(в ред. ППСК от 23.07.2020 № 387-п)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</si>
  <si>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муниципальные районы (городские округа)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21.12.2011 № 508-п </t>
    </r>
    <r>
      <rPr>
        <sz val="9"/>
        <rFont val="Arial"/>
        <family val="2"/>
      </rPr>
      <t>(в ред. ППСК от 17.07.2020 № 374-п)</t>
    </r>
  </si>
  <si>
    <t>на обеспечение (возмещение) прироста с/х продукции собственного производства в рамках развития овцеводства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</si>
  <si>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муниципальные районы (городские округа) края                                                    </t>
    </r>
    <r>
      <rPr>
        <b/>
        <sz val="9"/>
        <rFont val="Arial"/>
        <family val="2"/>
      </rPr>
      <t>ППСК от 21.12.2011 № 508-п</t>
    </r>
    <r>
      <rPr>
        <sz val="9"/>
        <rFont val="Arial"/>
        <family val="2"/>
      </rPr>
      <t xml:space="preserve"> (в ред. ППСК от 17.07.2020 № 374-п)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</si>
  <si>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</t>
    </r>
    <r>
      <rPr>
        <i/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>ППСК от 19.10.2011 № 409-п</t>
    </r>
    <r>
      <rPr>
        <sz val="9"/>
        <rFont val="Arial"/>
        <family val="2"/>
      </rPr>
      <t xml:space="preserve"> (в ред . ППСК от 02.09.2020 № 470-п)</t>
    </r>
  </si>
  <si>
    <r>
      <t xml:space="preserve">в период </t>
    </r>
    <r>
      <rPr>
        <b/>
        <sz val="9"/>
        <rFont val="Arial"/>
        <family val="2"/>
      </rPr>
      <t>с 15 октября по 26 октября</t>
    </r>
    <r>
      <rPr>
        <sz val="9"/>
        <rFont val="Arial"/>
        <family val="2"/>
      </rPr>
      <t xml:space="preserve"> текущего финансового года включительно 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</si>
  <si>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</t>
    </r>
    <r>
      <rPr>
        <i/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ППСК от 15.12.2010 № 450-п</t>
    </r>
    <r>
      <rPr>
        <sz val="9"/>
        <rFont val="Arial"/>
        <family val="2"/>
      </rPr>
      <t xml:space="preserve"> (в ред . ППСК от   02.09.2020 № 474-п)</t>
    </r>
  </si>
  <si>
    <r>
      <rPr>
        <b/>
        <sz val="9"/>
        <rFont val="Arial"/>
        <family val="2"/>
      </rPr>
      <t xml:space="preserve"> по 15 октября</t>
    </r>
    <r>
      <rPr>
        <sz val="9"/>
        <rFont val="Arial"/>
        <family val="2"/>
      </rPr>
      <t xml:space="preserve"> текущего финансового года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</si>
  <si>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07.07.2020 № 358-п </t>
    </r>
    <r>
      <rPr>
        <sz val="9"/>
        <rFont val="Arial"/>
        <family val="2"/>
      </rPr>
      <t>(в ред. ППСК от 16.09.2020 № 511-п)</t>
    </r>
  </si>
  <si>
    <t xml:space="preserve">субсидии на закладку и уход за виноградниками (до вступления в товарное плодоношение, но не более 4 лет с момента закладки), включая питомники, в т.ч. на установку шпалеры и (или) противоградовой сетки (включая стоимость шпалеры и (или) стоимость противоградовой сетки), раскорчевку выбывших из эксплуатации виноградников </t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</si>
  <si>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11.05.2020 № 245-п  </t>
    </r>
    <r>
      <rPr>
        <sz val="9"/>
        <rFont val="Arial"/>
        <family val="2"/>
      </rPr>
      <t>(в ред ППСК от 23.10.2020 № 578-п)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</si>
  <si>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10.08.2018 № 332-п  (</t>
    </r>
    <r>
      <rPr>
        <sz val="9"/>
        <rFont val="Arial"/>
        <family val="2"/>
      </rPr>
      <t>в ред. ППСК от 20.10.2020 № 569-п)</t>
    </r>
  </si>
  <si>
    <r>
      <t xml:space="preserve"> в период </t>
    </r>
    <r>
      <rPr>
        <b/>
        <sz val="9"/>
        <rFont val="Arial"/>
        <family val="2"/>
      </rPr>
      <t xml:space="preserve">с 01 ноября по 15 ноября включительно </t>
    </r>
    <r>
      <rPr>
        <sz val="9"/>
        <rFont val="Arial"/>
        <family val="2"/>
      </rPr>
      <t>текущего финансового года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</si>
</sst>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188" fontId="9" fillId="0" borderId="0" xfId="0" applyNumberFormat="1" applyFont="1" applyFill="1" applyBorder="1" applyAlignment="1">
      <alignment horizontal="center" vertical="top" wrapText="1"/>
    </xf>
    <xf numFmtId="188" fontId="10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88" fontId="2" fillId="0" borderId="10" xfId="0" applyNumberFormat="1" applyFont="1" applyBorder="1" applyAlignment="1">
      <alignment horizontal="center" vertical="top"/>
    </xf>
    <xf numFmtId="188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88" fontId="2" fillId="0" borderId="10" xfId="0" applyNumberFormat="1" applyFont="1" applyBorder="1" applyAlignment="1">
      <alignment horizontal="center" vertical="top" wrapText="1"/>
    </xf>
    <xf numFmtId="188" fontId="10" fillId="0" borderId="12" xfId="0" applyNumberFormat="1" applyFont="1" applyBorder="1" applyAlignment="1">
      <alignment horizontal="center" vertical="top"/>
    </xf>
    <xf numFmtId="188" fontId="14" fillId="0" borderId="13" xfId="0" applyNumberFormat="1" applyFont="1" applyBorder="1" applyAlignment="1">
      <alignment horizontal="left" vertical="top" wrapText="1"/>
    </xf>
    <xf numFmtId="188" fontId="15" fillId="0" borderId="13" xfId="0" applyNumberFormat="1" applyFont="1" applyBorder="1" applyAlignment="1">
      <alignment horizontal="left" vertical="top" wrapText="1"/>
    </xf>
    <xf numFmtId="188" fontId="2" fillId="0" borderId="14" xfId="0" applyNumberFormat="1" applyFont="1" applyBorder="1" applyAlignment="1">
      <alignment horizontal="center" vertical="top" wrapText="1"/>
    </xf>
    <xf numFmtId="188" fontId="9" fillId="0" borderId="12" xfId="0" applyNumberFormat="1" applyFont="1" applyBorder="1" applyAlignment="1">
      <alignment horizontal="center" vertical="top" wrapText="1"/>
    </xf>
    <xf numFmtId="188" fontId="9" fillId="0" borderId="12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88" fontId="2" fillId="0" borderId="24" xfId="0" applyNumberFormat="1" applyFont="1" applyBorder="1" applyAlignment="1">
      <alignment horizontal="center" vertical="top"/>
    </xf>
    <xf numFmtId="188" fontId="14" fillId="0" borderId="25" xfId="0" applyNumberFormat="1" applyFont="1" applyBorder="1" applyAlignment="1">
      <alignment horizontal="left" vertical="top" wrapText="1"/>
    </xf>
    <xf numFmtId="188" fontId="15" fillId="0" borderId="26" xfId="0" applyNumberFormat="1" applyFont="1" applyFill="1" applyBorder="1" applyAlignment="1">
      <alignment horizontal="left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188" fontId="14" fillId="0" borderId="27" xfId="0" applyNumberFormat="1" applyFont="1" applyBorder="1" applyAlignment="1">
      <alignment horizontal="left" vertical="top" wrapText="1"/>
    </xf>
    <xf numFmtId="0" fontId="5" fillId="0" borderId="28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188" fontId="15" fillId="0" borderId="12" xfId="0" applyNumberFormat="1" applyFont="1" applyFill="1" applyBorder="1" applyAlignment="1">
      <alignment horizontal="left" vertical="top" wrapText="1"/>
    </xf>
    <xf numFmtId="188" fontId="15" fillId="0" borderId="3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188" fontId="3" fillId="0" borderId="0" xfId="0" applyNumberFormat="1" applyFont="1" applyBorder="1" applyAlignment="1">
      <alignment vertical="center" wrapText="1"/>
    </xf>
    <xf numFmtId="188" fontId="10" fillId="0" borderId="32" xfId="0" applyNumberFormat="1" applyFont="1" applyBorder="1" applyAlignment="1">
      <alignment horizontal="center" vertical="top" wrapText="1"/>
    </xf>
    <xf numFmtId="188" fontId="10" fillId="0" borderId="32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Border="1" applyAlignment="1">
      <alignment horizontal="center" vertical="center" wrapText="1"/>
    </xf>
    <xf numFmtId="188" fontId="11" fillId="0" borderId="12" xfId="0" applyNumberFormat="1" applyFont="1" applyBorder="1" applyAlignment="1">
      <alignment horizontal="center" vertical="top" wrapText="1"/>
    </xf>
    <xf numFmtId="188" fontId="12" fillId="0" borderId="12" xfId="0" applyNumberFormat="1" applyFont="1" applyBorder="1" applyAlignment="1">
      <alignment horizontal="center" vertical="top" wrapText="1"/>
    </xf>
    <xf numFmtId="188" fontId="12" fillId="0" borderId="33" xfId="0" applyNumberFormat="1" applyFont="1" applyBorder="1" applyAlignment="1">
      <alignment horizontal="center" vertical="top" wrapText="1"/>
    </xf>
    <xf numFmtId="188" fontId="10" fillId="0" borderId="33" xfId="0" applyNumberFormat="1" applyFont="1" applyFill="1" applyBorder="1" applyAlignment="1">
      <alignment horizontal="center" vertical="top" wrapText="1"/>
    </xf>
    <xf numFmtId="188" fontId="10" fillId="0" borderId="34" xfId="0" applyNumberFormat="1" applyFont="1" applyFill="1" applyBorder="1" applyAlignment="1">
      <alignment horizontal="center" vertical="top" wrapText="1"/>
    </xf>
    <xf numFmtId="188" fontId="10" fillId="0" borderId="35" xfId="0" applyNumberFormat="1" applyFont="1" applyFill="1" applyBorder="1" applyAlignment="1">
      <alignment horizontal="center" vertical="top" wrapText="1"/>
    </xf>
    <xf numFmtId="188" fontId="14" fillId="0" borderId="36" xfId="0" applyNumberFormat="1" applyFont="1" applyBorder="1" applyAlignment="1">
      <alignment horizontal="left" vertical="top" wrapText="1"/>
    </xf>
    <xf numFmtId="188" fontId="10" fillId="0" borderId="26" xfId="0" applyNumberFormat="1" applyFont="1" applyFill="1" applyBorder="1" applyAlignment="1">
      <alignment horizontal="center" vertical="top" wrapText="1"/>
    </xf>
    <xf numFmtId="188" fontId="14" fillId="0" borderId="37" xfId="0" applyNumberFormat="1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188" fontId="10" fillId="0" borderId="38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vertical="top" wrapText="1"/>
    </xf>
    <xf numFmtId="188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188" fontId="2" fillId="0" borderId="38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" fillId="0" borderId="30" xfId="0" applyFont="1" applyBorder="1" applyAlignment="1">
      <alignment vertical="top" wrapText="1"/>
    </xf>
    <xf numFmtId="188" fontId="10" fillId="0" borderId="36" xfId="0" applyNumberFormat="1" applyFont="1" applyBorder="1" applyAlignment="1">
      <alignment horizontal="center" vertical="top"/>
    </xf>
    <xf numFmtId="188" fontId="2" fillId="0" borderId="40" xfId="0" applyNumberFormat="1" applyFont="1" applyBorder="1" applyAlignment="1">
      <alignment horizontal="center" vertical="top"/>
    </xf>
    <xf numFmtId="0" fontId="5" fillId="0" borderId="23" xfId="0" applyFont="1" applyFill="1" applyBorder="1" applyAlignment="1">
      <alignment vertical="top" wrapText="1"/>
    </xf>
    <xf numFmtId="188" fontId="14" fillId="0" borderId="41" xfId="0" applyNumberFormat="1" applyFont="1" applyFill="1" applyBorder="1" applyAlignment="1">
      <alignment horizontal="left" vertical="top" wrapText="1"/>
    </xf>
    <xf numFmtId="188" fontId="14" fillId="0" borderId="26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188" fontId="10" fillId="0" borderId="43" xfId="0" applyNumberFormat="1" applyFont="1" applyFill="1" applyBorder="1" applyAlignment="1">
      <alignment horizontal="center" vertical="top" wrapText="1"/>
    </xf>
    <xf numFmtId="188" fontId="10" fillId="0" borderId="37" xfId="0" applyNumberFormat="1" applyFont="1" applyFill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88" fontId="15" fillId="0" borderId="47" xfId="0" applyNumberFormat="1" applyFont="1" applyBorder="1" applyAlignment="1">
      <alignment horizontal="left" vertical="top" wrapText="1"/>
    </xf>
    <xf numFmtId="188" fontId="14" fillId="0" borderId="47" xfId="0" applyNumberFormat="1" applyFont="1" applyBorder="1" applyAlignment="1">
      <alignment horizontal="left" vertical="top" wrapText="1"/>
    </xf>
    <xf numFmtId="188" fontId="14" fillId="0" borderId="36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28">
      <selection activeCell="D36" sqref="D36"/>
    </sheetView>
  </sheetViews>
  <sheetFormatPr defaultColWidth="9.140625" defaultRowHeight="12.75"/>
  <cols>
    <col min="1" max="1" width="0.13671875" style="0" customWidth="1"/>
    <col min="2" max="2" width="52.8515625" style="0" customWidth="1"/>
    <col min="3" max="3" width="18.421875" style="0" customWidth="1"/>
    <col min="4" max="4" width="41.00390625" style="0" customWidth="1"/>
    <col min="5" max="5" width="35.57421875" style="0" customWidth="1"/>
  </cols>
  <sheetData>
    <row r="1" spans="2:5" ht="15.75">
      <c r="B1" s="86" t="s">
        <v>30</v>
      </c>
      <c r="C1" s="86"/>
      <c r="D1" s="86"/>
      <c r="E1" s="86"/>
    </row>
    <row r="2" spans="2:5" ht="46.5" customHeight="1">
      <c r="B2" s="85" t="s">
        <v>91</v>
      </c>
      <c r="C2" s="85"/>
      <c r="D2" s="85"/>
      <c r="E2" s="85"/>
    </row>
    <row r="3" ht="20.25" customHeight="1" thickBot="1"/>
    <row r="4" spans="2:5" ht="24" customHeight="1">
      <c r="B4" s="78" t="s">
        <v>15</v>
      </c>
      <c r="C4" s="78" t="s">
        <v>43</v>
      </c>
      <c r="D4" s="78" t="s">
        <v>28</v>
      </c>
      <c r="E4" s="78" t="s">
        <v>29</v>
      </c>
    </row>
    <row r="5" spans="2:5" ht="23.25" customHeight="1">
      <c r="B5" s="79"/>
      <c r="C5" s="79"/>
      <c r="D5" s="79"/>
      <c r="E5" s="79"/>
    </row>
    <row r="6" spans="2:5" ht="44.25" customHeight="1" thickBot="1">
      <c r="B6" s="80"/>
      <c r="C6" s="80"/>
      <c r="D6" s="80"/>
      <c r="E6" s="80"/>
    </row>
    <row r="7" spans="2:5" ht="39" customHeight="1" thickBot="1">
      <c r="B7" s="1" t="s">
        <v>14</v>
      </c>
      <c r="C7" s="8">
        <f>C8+C29+C41+C51+C56+C47</f>
        <v>4494.200000000001</v>
      </c>
      <c r="D7" s="12"/>
      <c r="E7" s="15"/>
    </row>
    <row r="8" spans="2:5" ht="24" customHeight="1" thickBot="1">
      <c r="B8" s="7" t="s">
        <v>0</v>
      </c>
      <c r="C8" s="5">
        <f>SUM(C10:C28)</f>
        <v>1319.1000000000001</v>
      </c>
      <c r="D8" s="62"/>
      <c r="E8" s="63"/>
    </row>
    <row r="9" spans="2:5" ht="33" customHeight="1">
      <c r="B9" s="16" t="s">
        <v>1</v>
      </c>
      <c r="C9" s="43"/>
      <c r="D9" s="13"/>
      <c r="E9" s="17"/>
    </row>
    <row r="10" spans="2:5" ht="96" customHeight="1">
      <c r="B10" s="23" t="s">
        <v>54</v>
      </c>
      <c r="C10" s="44">
        <v>113.4</v>
      </c>
      <c r="D10" s="10" t="s">
        <v>53</v>
      </c>
      <c r="E10" s="19" t="s">
        <v>52</v>
      </c>
    </row>
    <row r="11" spans="2:5" ht="67.5" customHeight="1">
      <c r="B11" s="23" t="s">
        <v>49</v>
      </c>
      <c r="C11" s="44">
        <v>204.8</v>
      </c>
      <c r="D11" s="10" t="s">
        <v>59</v>
      </c>
      <c r="E11" s="19" t="s">
        <v>57</v>
      </c>
    </row>
    <row r="12" spans="2:5" ht="45" customHeight="1">
      <c r="B12" s="23" t="s">
        <v>44</v>
      </c>
      <c r="C12" s="44">
        <v>30.2</v>
      </c>
      <c r="D12" s="10" t="s">
        <v>59</v>
      </c>
      <c r="E12" s="19" t="s">
        <v>58</v>
      </c>
    </row>
    <row r="13" spans="2:5" ht="39" customHeight="1">
      <c r="B13" s="23" t="s">
        <v>45</v>
      </c>
      <c r="C13" s="44">
        <v>93.3</v>
      </c>
      <c r="D13" s="11" t="s">
        <v>62</v>
      </c>
      <c r="E13" s="19" t="s">
        <v>63</v>
      </c>
    </row>
    <row r="14" spans="2:5" ht="48.75" customHeight="1">
      <c r="B14" s="23" t="s">
        <v>92</v>
      </c>
      <c r="C14" s="44">
        <v>46.9</v>
      </c>
      <c r="D14" s="10" t="s">
        <v>102</v>
      </c>
      <c r="E14" s="19" t="s">
        <v>103</v>
      </c>
    </row>
    <row r="15" spans="2:5" ht="82.5" customHeight="1">
      <c r="B15" s="23" t="s">
        <v>104</v>
      </c>
      <c r="C15" s="44">
        <v>53.2</v>
      </c>
      <c r="D15" s="11" t="s">
        <v>64</v>
      </c>
      <c r="E15" s="19" t="s">
        <v>105</v>
      </c>
    </row>
    <row r="16" spans="2:5" ht="75" customHeight="1">
      <c r="B16" s="23" t="s">
        <v>65</v>
      </c>
      <c r="C16" s="44">
        <v>556.5</v>
      </c>
      <c r="D16" s="11" t="s">
        <v>93</v>
      </c>
      <c r="E16" s="19" t="s">
        <v>94</v>
      </c>
    </row>
    <row r="17" spans="2:5" ht="14.25" customHeight="1">
      <c r="B17" s="21" t="s">
        <v>2</v>
      </c>
      <c r="C17" s="2"/>
      <c r="D17" s="14"/>
      <c r="E17" s="17"/>
    </row>
    <row r="18" spans="2:5" ht="51" customHeight="1">
      <c r="B18" s="18" t="s">
        <v>3</v>
      </c>
      <c r="C18" s="44">
        <v>3</v>
      </c>
      <c r="D18" s="10" t="s">
        <v>18</v>
      </c>
      <c r="E18" s="19" t="s">
        <v>40</v>
      </c>
    </row>
    <row r="19" spans="2:5" ht="54" customHeight="1">
      <c r="B19" s="18" t="s">
        <v>4</v>
      </c>
      <c r="C19" s="44">
        <v>3</v>
      </c>
      <c r="D19" s="10" t="s">
        <v>18</v>
      </c>
      <c r="E19" s="19" t="s">
        <v>40</v>
      </c>
    </row>
    <row r="20" spans="2:5" ht="51.75" customHeight="1">
      <c r="B20" s="18" t="s">
        <v>5</v>
      </c>
      <c r="C20" s="44">
        <v>1</v>
      </c>
      <c r="D20" s="10" t="s">
        <v>19</v>
      </c>
      <c r="E20" s="19" t="s">
        <v>40</v>
      </c>
    </row>
    <row r="21" spans="2:5" ht="49.5" customHeight="1">
      <c r="B21" s="18" t="s">
        <v>6</v>
      </c>
      <c r="C21" s="44">
        <v>1</v>
      </c>
      <c r="D21" s="10" t="s">
        <v>18</v>
      </c>
      <c r="E21" s="19" t="s">
        <v>40</v>
      </c>
    </row>
    <row r="22" spans="2:5" ht="63.75" customHeight="1">
      <c r="B22" s="18" t="s">
        <v>90</v>
      </c>
      <c r="C22" s="44">
        <v>85.3</v>
      </c>
      <c r="D22" s="10" t="s">
        <v>86</v>
      </c>
      <c r="E22" s="19" t="s">
        <v>87</v>
      </c>
    </row>
    <row r="23" spans="2:5" ht="51.75" customHeight="1">
      <c r="B23" s="18" t="s">
        <v>88</v>
      </c>
      <c r="C23" s="44">
        <v>5.5</v>
      </c>
      <c r="D23" s="10" t="s">
        <v>86</v>
      </c>
      <c r="E23" s="19" t="s">
        <v>87</v>
      </c>
    </row>
    <row r="24" spans="2:5" ht="52.5" customHeight="1">
      <c r="B24" s="18" t="s">
        <v>24</v>
      </c>
      <c r="C24" s="44">
        <v>2</v>
      </c>
      <c r="D24" s="10" t="s">
        <v>86</v>
      </c>
      <c r="E24" s="19" t="s">
        <v>87</v>
      </c>
    </row>
    <row r="25" spans="2:5" ht="52.5" customHeight="1">
      <c r="B25" s="23" t="s">
        <v>83</v>
      </c>
      <c r="C25" s="44">
        <v>35</v>
      </c>
      <c r="D25" s="10" t="s">
        <v>89</v>
      </c>
      <c r="E25" s="19" t="s">
        <v>87</v>
      </c>
    </row>
    <row r="26" spans="2:5" ht="108" customHeight="1">
      <c r="B26" s="20" t="s">
        <v>84</v>
      </c>
      <c r="C26" s="45">
        <v>80</v>
      </c>
      <c r="D26" s="10" t="s">
        <v>27</v>
      </c>
      <c r="E26" s="19" t="s">
        <v>66</v>
      </c>
    </row>
    <row r="27" spans="2:5" ht="50.25" customHeight="1">
      <c r="B27" s="20" t="s">
        <v>16</v>
      </c>
      <c r="C27" s="45">
        <v>5</v>
      </c>
      <c r="D27" s="10" t="s">
        <v>18</v>
      </c>
      <c r="E27" s="19" t="s">
        <v>95</v>
      </c>
    </row>
    <row r="28" spans="2:5" ht="4.5" customHeight="1" thickBot="1">
      <c r="B28" s="22"/>
      <c r="C28" s="3"/>
      <c r="D28" s="9"/>
      <c r="E28" s="17"/>
    </row>
    <row r="29" spans="2:5" ht="21.75" customHeight="1" thickBot="1">
      <c r="B29" s="7" t="s">
        <v>7</v>
      </c>
      <c r="C29" s="6">
        <f>SUM(C31:C40)</f>
        <v>728.1</v>
      </c>
      <c r="D29" s="64"/>
      <c r="E29" s="65"/>
    </row>
    <row r="30" spans="2:5" ht="34.5" customHeight="1">
      <c r="B30" s="16" t="s">
        <v>1</v>
      </c>
      <c r="C30" s="46"/>
      <c r="D30" s="13"/>
      <c r="E30" s="17"/>
    </row>
    <row r="31" spans="2:5" ht="63.75" customHeight="1">
      <c r="B31" s="23" t="s">
        <v>8</v>
      </c>
      <c r="C31" s="44">
        <v>184.5</v>
      </c>
      <c r="D31" s="11" t="s">
        <v>67</v>
      </c>
      <c r="E31" s="19" t="s">
        <v>68</v>
      </c>
    </row>
    <row r="32" spans="2:5" ht="6.75" customHeight="1" hidden="1">
      <c r="B32" s="20"/>
      <c r="C32" s="45"/>
      <c r="D32" s="10"/>
      <c r="E32" s="24"/>
    </row>
    <row r="33" spans="2:5" ht="75.75" customHeight="1">
      <c r="B33" s="73" t="s">
        <v>97</v>
      </c>
      <c r="C33" s="45">
        <v>18.1</v>
      </c>
      <c r="D33" s="10" t="s">
        <v>69</v>
      </c>
      <c r="E33" s="24" t="s">
        <v>96</v>
      </c>
    </row>
    <row r="34" spans="2:5" ht="63.75" customHeight="1">
      <c r="B34" s="73" t="s">
        <v>70</v>
      </c>
      <c r="C34" s="45">
        <v>127.5</v>
      </c>
      <c r="D34" s="11" t="s">
        <v>71</v>
      </c>
      <c r="E34" s="19" t="s">
        <v>72</v>
      </c>
    </row>
    <row r="35" spans="2:5" ht="61.5" customHeight="1">
      <c r="B35" s="20" t="s">
        <v>50</v>
      </c>
      <c r="C35" s="45">
        <v>165</v>
      </c>
      <c r="D35" s="10" t="s">
        <v>61</v>
      </c>
      <c r="E35" s="24" t="s">
        <v>60</v>
      </c>
    </row>
    <row r="36" spans="2:5" ht="64.5" customHeight="1" thickBot="1">
      <c r="B36" s="74" t="s">
        <v>73</v>
      </c>
      <c r="C36" s="54">
        <v>225</v>
      </c>
      <c r="D36" s="55" t="s">
        <v>107</v>
      </c>
      <c r="E36" s="69" t="s">
        <v>106</v>
      </c>
    </row>
    <row r="37" spans="2:5" ht="27.75" customHeight="1">
      <c r="B37" s="21" t="s">
        <v>2</v>
      </c>
      <c r="C37" s="2"/>
      <c r="D37" s="14"/>
      <c r="E37" s="17"/>
    </row>
    <row r="38" spans="2:5" ht="58.5" customHeight="1">
      <c r="B38" s="20" t="s">
        <v>9</v>
      </c>
      <c r="C38" s="45">
        <v>4</v>
      </c>
      <c r="D38" s="10" t="s">
        <v>21</v>
      </c>
      <c r="E38" s="19" t="s">
        <v>99</v>
      </c>
    </row>
    <row r="39" spans="1:5" ht="56.25" customHeight="1">
      <c r="A39" t="s">
        <v>25</v>
      </c>
      <c r="B39" s="20" t="s">
        <v>26</v>
      </c>
      <c r="C39" s="45">
        <v>4</v>
      </c>
      <c r="D39" s="10" t="s">
        <v>100</v>
      </c>
      <c r="E39" s="24" t="s">
        <v>42</v>
      </c>
    </row>
    <row r="40" spans="2:5" ht="3" customHeight="1" thickBot="1">
      <c r="B40" s="22"/>
      <c r="C40" s="3"/>
      <c r="D40" s="9"/>
      <c r="E40" s="17"/>
    </row>
    <row r="41" spans="2:5" ht="50.25" customHeight="1" thickBot="1">
      <c r="B41" s="4" t="s">
        <v>22</v>
      </c>
      <c r="C41" s="30">
        <f>C42+C46</f>
        <v>1009.4</v>
      </c>
      <c r="D41" s="68"/>
      <c r="E41" s="65"/>
    </row>
    <row r="42" spans="2:5" ht="43.5" customHeight="1">
      <c r="B42" s="66" t="s">
        <v>13</v>
      </c>
      <c r="C42" s="67">
        <f>SUM(C44:C45)</f>
        <v>1008.3</v>
      </c>
      <c r="D42" s="81" t="s">
        <v>31</v>
      </c>
      <c r="E42" s="87" t="s">
        <v>101</v>
      </c>
    </row>
    <row r="43" spans="2:5" ht="15" customHeight="1">
      <c r="B43" s="26" t="s">
        <v>10</v>
      </c>
      <c r="C43" s="47"/>
      <c r="D43" s="82"/>
      <c r="E43" s="87"/>
    </row>
    <row r="44" spans="2:5" ht="30" customHeight="1">
      <c r="B44" s="27" t="s">
        <v>11</v>
      </c>
      <c r="C44" s="48">
        <v>751.9</v>
      </c>
      <c r="D44" s="82"/>
      <c r="E44" s="87"/>
    </row>
    <row r="45" spans="2:5" ht="28.5" customHeight="1">
      <c r="B45" s="39" t="s">
        <v>12</v>
      </c>
      <c r="C45" s="49">
        <v>256.4</v>
      </c>
      <c r="D45" s="83"/>
      <c r="E45" s="88"/>
    </row>
    <row r="46" spans="2:5" ht="96" customHeight="1" thickBot="1">
      <c r="B46" s="28" t="s">
        <v>17</v>
      </c>
      <c r="C46" s="33">
        <v>1.1</v>
      </c>
      <c r="D46" s="32" t="s">
        <v>23</v>
      </c>
      <c r="E46" s="29" t="s">
        <v>98</v>
      </c>
    </row>
    <row r="47" spans="2:5" ht="36" customHeight="1" thickBot="1">
      <c r="B47" s="36" t="s">
        <v>32</v>
      </c>
      <c r="C47" s="37">
        <f>SUM(C48:C49)</f>
        <v>200.1</v>
      </c>
      <c r="D47" s="41"/>
      <c r="E47" s="42"/>
    </row>
    <row r="48" spans="2:5" ht="50.25" customHeight="1">
      <c r="B48" s="56" t="s">
        <v>33</v>
      </c>
      <c r="C48" s="76">
        <v>190.7</v>
      </c>
      <c r="D48" s="70" t="s">
        <v>39</v>
      </c>
      <c r="E48" s="24" t="s">
        <v>55</v>
      </c>
    </row>
    <row r="49" spans="2:5" ht="52.5" customHeight="1" thickBot="1">
      <c r="B49" s="57" t="s">
        <v>34</v>
      </c>
      <c r="C49" s="77">
        <v>9.4</v>
      </c>
      <c r="D49" s="71" t="s">
        <v>39</v>
      </c>
      <c r="E49" s="24" t="s">
        <v>56</v>
      </c>
    </row>
    <row r="50" spans="2:5" ht="4.5" customHeight="1" thickBot="1">
      <c r="B50" s="58"/>
      <c r="C50" s="59"/>
      <c r="D50" s="40"/>
      <c r="E50" s="25"/>
    </row>
    <row r="51" spans="2:5" ht="16.5" customHeight="1" thickBot="1">
      <c r="B51" s="36" t="s">
        <v>35</v>
      </c>
      <c r="C51" s="37">
        <f>C52+C53+C54+C55</f>
        <v>197.89999999999998</v>
      </c>
      <c r="D51" s="60"/>
      <c r="E51" s="61"/>
    </row>
    <row r="52" spans="2:5" ht="46.5" customHeight="1">
      <c r="B52" s="72" t="s">
        <v>46</v>
      </c>
      <c r="C52" s="50">
        <v>57.6</v>
      </c>
      <c r="D52" s="53" t="s">
        <v>41</v>
      </c>
      <c r="E52" s="19" t="s">
        <v>74</v>
      </c>
    </row>
    <row r="53" spans="2:5" ht="48" customHeight="1">
      <c r="B53" s="73" t="s">
        <v>76</v>
      </c>
      <c r="C53" s="45">
        <v>99.6</v>
      </c>
      <c r="D53" s="10" t="s">
        <v>20</v>
      </c>
      <c r="E53" s="19" t="s">
        <v>75</v>
      </c>
    </row>
    <row r="54" spans="2:5" ht="51" customHeight="1">
      <c r="B54" s="73" t="s">
        <v>85</v>
      </c>
      <c r="C54" s="45">
        <v>30</v>
      </c>
      <c r="D54" s="10" t="s">
        <v>20</v>
      </c>
      <c r="E54" s="19" t="s">
        <v>77</v>
      </c>
    </row>
    <row r="55" spans="2:5" ht="53.25" customHeight="1" thickBot="1">
      <c r="B55" s="74" t="s">
        <v>47</v>
      </c>
      <c r="C55" s="54">
        <v>10.7</v>
      </c>
      <c r="D55" s="55" t="s">
        <v>39</v>
      </c>
      <c r="E55" s="69" t="s">
        <v>78</v>
      </c>
    </row>
    <row r="56" spans="2:5" ht="15" customHeight="1" thickBot="1">
      <c r="B56" s="36" t="s">
        <v>36</v>
      </c>
      <c r="C56" s="37">
        <f>C57+C58+C59</f>
        <v>1039.6</v>
      </c>
      <c r="D56" s="41"/>
      <c r="E56" s="42"/>
    </row>
    <row r="57" spans="2:5" ht="79.5" customHeight="1" thickBot="1" thickTop="1">
      <c r="B57" s="38" t="s">
        <v>37</v>
      </c>
      <c r="C57" s="51">
        <v>0.5</v>
      </c>
      <c r="D57" s="31" t="s">
        <v>38</v>
      </c>
      <c r="E57" s="35" t="s">
        <v>79</v>
      </c>
    </row>
    <row r="58" spans="2:5" ht="140.25" customHeight="1" thickBot="1" thickTop="1">
      <c r="B58" s="75" t="s">
        <v>81</v>
      </c>
      <c r="C58" s="52">
        <v>455.9</v>
      </c>
      <c r="D58" s="34" t="s">
        <v>51</v>
      </c>
      <c r="E58" s="35" t="s">
        <v>80</v>
      </c>
    </row>
    <row r="59" spans="2:5" ht="51.75" customHeight="1" thickBot="1" thickTop="1">
      <c r="B59" s="75" t="s">
        <v>48</v>
      </c>
      <c r="C59" s="52">
        <v>583.2</v>
      </c>
      <c r="D59" s="34" t="s">
        <v>51</v>
      </c>
      <c r="E59" s="35" t="s">
        <v>80</v>
      </c>
    </row>
    <row r="60" ht="3" customHeight="1"/>
    <row r="61" spans="2:5" ht="46.5" customHeight="1">
      <c r="B61" s="84" t="s">
        <v>82</v>
      </c>
      <c r="C61" s="84"/>
      <c r="D61" s="84"/>
      <c r="E61" s="84"/>
    </row>
  </sheetData>
  <sheetProtection/>
  <mergeCells count="9">
    <mergeCell ref="C4:C6"/>
    <mergeCell ref="D42:D45"/>
    <mergeCell ref="B61:E61"/>
    <mergeCell ref="B2:E2"/>
    <mergeCell ref="B1:E1"/>
    <mergeCell ref="E42:E45"/>
    <mergeCell ref="E4:E6"/>
    <mergeCell ref="B4:B6"/>
    <mergeCell ref="D4:D6"/>
  </mergeCells>
  <printOptions/>
  <pageMargins left="0.7874015748031497" right="0.1968503937007874" top="0.6692913385826772" bottom="0.4724409448818898" header="0.31496062992125984" footer="0.31496062992125984"/>
  <pageSetup horizontalDpi="600" verticalDpi="600" orientation="landscape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Головина</cp:lastModifiedBy>
  <cp:lastPrinted>2020-10-29T07:41:23Z</cp:lastPrinted>
  <dcterms:created xsi:type="dcterms:W3CDTF">2016-10-24T07:38:52Z</dcterms:created>
  <dcterms:modified xsi:type="dcterms:W3CDTF">2020-10-29T07:46:43Z</dcterms:modified>
  <cp:category/>
  <cp:version/>
  <cp:contentType/>
  <cp:contentStatus/>
</cp:coreProperties>
</file>